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220" activeTab="0"/>
  </bookViews>
  <sheets>
    <sheet name="部員名簿（男子）" sheetId="1" r:id="rId1"/>
    <sheet name="部員名簿 (女子)" sheetId="2" r:id="rId2"/>
    <sheet name="高校名" sheetId="3" r:id="rId3"/>
  </sheets>
  <externalReferences>
    <externalReference r:id="rId6"/>
  </externalReferences>
  <definedNames>
    <definedName name="_xlnm.Print_Area" localSheetId="1">'部員名簿 (女子)'!$A$1:$J$71</definedName>
    <definedName name="_xlnm.Print_Area" localSheetId="0">'部員名簿（男子）'!$A$1:$J$71</definedName>
  </definedNames>
  <calcPr fullCalcOnLoad="1"/>
</workbook>
</file>

<file path=xl/sharedStrings.xml><?xml version="1.0" encoding="utf-8"?>
<sst xmlns="http://schemas.openxmlformats.org/spreadsheetml/2006/main" count="449" uniqueCount="307">
  <si>
    <t>フリガナ</t>
  </si>
  <si>
    <t>学年</t>
  </si>
  <si>
    <t>生年月日</t>
  </si>
  <si>
    <t>西暦</t>
  </si>
  <si>
    <t>電話番号</t>
  </si>
  <si>
    <t>住　　　　　　　　　所</t>
  </si>
  <si>
    <t>顧問経験年数</t>
  </si>
  <si>
    <t>部員数</t>
  </si>
  <si>
    <t>１年</t>
  </si>
  <si>
    <t>２年</t>
  </si>
  <si>
    <t>３年</t>
  </si>
  <si>
    <t>合計</t>
  </si>
  <si>
    <t>人</t>
  </si>
  <si>
    <t>学校保有のコートの種類</t>
  </si>
  <si>
    <t>面数</t>
  </si>
  <si>
    <t>電話(上)</t>
  </si>
  <si>
    <t>ＦＡＸ(下)</t>
  </si>
  <si>
    <t>氏　　名</t>
  </si>
  <si>
    <t>学　　　　　校　　　　　名</t>
  </si>
  <si>
    <t>例</t>
  </si>
  <si>
    <t>栃木　太郎</t>
  </si>
  <si>
    <t>ﾄﾁｷﾞ ﾀﾛｳ</t>
  </si>
  <si>
    <t>ハード</t>
  </si>
  <si>
    <t>クレーコート</t>
  </si>
  <si>
    <t>砂入り人工芝</t>
  </si>
  <si>
    <t>グリーンサンド</t>
  </si>
  <si>
    <t>男　子</t>
  </si>
  <si>
    <t>女　子</t>
  </si>
  <si>
    <t>学　校　長　名</t>
  </si>
  <si>
    <t>顧　　　問　　　名</t>
  </si>
  <si>
    <t>〒</t>
  </si>
  <si>
    <t>学　　校　　住　　所</t>
  </si>
  <si>
    <t>No</t>
  </si>
  <si>
    <t>烏山高等学校</t>
  </si>
  <si>
    <t>馬頭高等学校</t>
  </si>
  <si>
    <t>那須清峰高等学校</t>
  </si>
  <si>
    <t>矢板高等学校</t>
  </si>
  <si>
    <t>高根沢高等学校</t>
  </si>
  <si>
    <t>宇都宮高等学校</t>
  </si>
  <si>
    <t>宇都宮東高等学校</t>
  </si>
  <si>
    <t>宇都宮南高等学校</t>
  </si>
  <si>
    <t>宇都宮北高等学校</t>
  </si>
  <si>
    <t>宇都宮清陵高等学校</t>
  </si>
  <si>
    <t>宇都宮女子高等学校</t>
  </si>
  <si>
    <t>宇都宮工業高等学校</t>
  </si>
  <si>
    <t>宇都宮商業高等学校</t>
  </si>
  <si>
    <t>文星芸術大学附属高等学校</t>
  </si>
  <si>
    <t>作新学院高等学校</t>
  </si>
  <si>
    <t>鹿沼東高等学校</t>
  </si>
  <si>
    <t>日光明峰高等学校</t>
  </si>
  <si>
    <t>上三川高等学校</t>
  </si>
  <si>
    <t>真岡女子高等学校</t>
  </si>
  <si>
    <t>石橋高等学校</t>
  </si>
  <si>
    <t>小山高等学校</t>
  </si>
  <si>
    <t>小山南高等学校</t>
  </si>
  <si>
    <t>小山西高等学校</t>
  </si>
  <si>
    <t>小山北桜高等学校</t>
  </si>
  <si>
    <t>小山城南高等学校</t>
  </si>
  <si>
    <t>栃木高等学校</t>
  </si>
  <si>
    <t>栃木女子高等学校</t>
  </si>
  <si>
    <t>栃木工業高等学校</t>
  </si>
  <si>
    <t>栃木商業高等学校</t>
  </si>
  <si>
    <t>國學院大學栃木高等学校</t>
  </si>
  <si>
    <t>佐野日本大学高等学校</t>
  </si>
  <si>
    <t>足利高等学校</t>
  </si>
  <si>
    <t>足利南高等学校</t>
  </si>
  <si>
    <t>小山工業高等専門学校</t>
  </si>
  <si>
    <t>黒羽高等学校</t>
  </si>
  <si>
    <t>幸福の科学学園高等学校</t>
  </si>
  <si>
    <t>鹿沼南高等学校</t>
  </si>
  <si>
    <t>大田原高等学校</t>
  </si>
  <si>
    <t>宇都宮短期大学附属高等学校</t>
  </si>
  <si>
    <t>佐野高等学校</t>
  </si>
  <si>
    <t>略称</t>
  </si>
  <si>
    <t>大田原</t>
  </si>
  <si>
    <t>324-0058</t>
  </si>
  <si>
    <t>大田原市紫塚3-2651</t>
  </si>
  <si>
    <t>0287-22-2042</t>
  </si>
  <si>
    <t>0287-23-9691</t>
  </si>
  <si>
    <t>烏山</t>
  </si>
  <si>
    <t>321-0621</t>
  </si>
  <si>
    <t>那須烏山市中央 3-9-8</t>
  </si>
  <si>
    <t>0287-83-2075</t>
  </si>
  <si>
    <t>0287-83-0145</t>
  </si>
  <si>
    <t>馬頭</t>
  </si>
  <si>
    <t>324-0613</t>
  </si>
  <si>
    <t>那須郡那珂川町馬頭1299-2</t>
  </si>
  <si>
    <t>0287-92-2009</t>
  </si>
  <si>
    <t>0287-92-5749</t>
  </si>
  <si>
    <t>那清峰</t>
  </si>
  <si>
    <t>329-2712</t>
  </si>
  <si>
    <t>那須塩原市下永田6-4</t>
  </si>
  <si>
    <t>0287-36-1155</t>
  </si>
  <si>
    <t>0287-37-2458</t>
  </si>
  <si>
    <t>矢板</t>
  </si>
  <si>
    <t>329-2155</t>
  </si>
  <si>
    <t>矢板市片俣618-2</t>
  </si>
  <si>
    <t>0287-43-1231</t>
  </si>
  <si>
    <t>0287-43-4533</t>
  </si>
  <si>
    <t>高根沢</t>
  </si>
  <si>
    <t>329-1204</t>
  </si>
  <si>
    <t>塩谷郡高根沢町大字文挟32-2</t>
  </si>
  <si>
    <t>028-676-0531</t>
  </si>
  <si>
    <t>028-676-0820</t>
  </si>
  <si>
    <t>黒羽</t>
  </si>
  <si>
    <t>324-0234</t>
  </si>
  <si>
    <t>大田原市前田780</t>
  </si>
  <si>
    <t>0287-54-0179</t>
  </si>
  <si>
    <t>0287-54-4179</t>
  </si>
  <si>
    <t>幸福</t>
  </si>
  <si>
    <t>329-3434</t>
  </si>
  <si>
    <t>那須郡那須町梁瀬487-1</t>
  </si>
  <si>
    <t>0287-75-7777</t>
  </si>
  <si>
    <t>0287-75-7779</t>
  </si>
  <si>
    <t>宇都宮</t>
  </si>
  <si>
    <t>320-0846</t>
  </si>
  <si>
    <t>宇都宮市滝の原3-5-70</t>
  </si>
  <si>
    <t>028-633-1426</t>
  </si>
  <si>
    <t>028-637-7550</t>
  </si>
  <si>
    <t>宇東</t>
  </si>
  <si>
    <t>321-0912</t>
  </si>
  <si>
    <t>宇都宮市石井町3360-1</t>
  </si>
  <si>
    <t>028-656-1311</t>
  </si>
  <si>
    <t>028-656-7540</t>
  </si>
  <si>
    <t>宇南</t>
  </si>
  <si>
    <t>321-0123</t>
  </si>
  <si>
    <t>宇都宮市東谷町660-1</t>
  </si>
  <si>
    <t>028-653-2081</t>
  </si>
  <si>
    <t>028-653-7050</t>
  </si>
  <si>
    <t>宇北</t>
  </si>
  <si>
    <t>321-0973</t>
  </si>
  <si>
    <t>宇都宮市岩曽町606</t>
  </si>
  <si>
    <t>028-663-1311</t>
  </si>
  <si>
    <t>028-660-4726</t>
  </si>
  <si>
    <t>宇清陵</t>
  </si>
  <si>
    <t>321-3236</t>
  </si>
  <si>
    <t>宇都宮市竹下町908-3</t>
  </si>
  <si>
    <t>028-667-6251</t>
  </si>
  <si>
    <t>028-667-7970</t>
  </si>
  <si>
    <t>宇女</t>
  </si>
  <si>
    <t>320-0863</t>
  </si>
  <si>
    <t>宇都宮市操町5-19</t>
  </si>
  <si>
    <t>028-633-2315</t>
  </si>
  <si>
    <t>028-637-7630</t>
  </si>
  <si>
    <t>320-0072</t>
  </si>
  <si>
    <t>宇都宮市若草2-2-46</t>
  </si>
  <si>
    <t>028-622-1766</t>
  </si>
  <si>
    <t>028-627-7870</t>
  </si>
  <si>
    <t>宇工</t>
  </si>
  <si>
    <t>321-0198</t>
  </si>
  <si>
    <t>宇都宮市雀宮町52</t>
  </si>
  <si>
    <t>028-678-6500</t>
  </si>
  <si>
    <t>028-678-6600</t>
  </si>
  <si>
    <t>宇商</t>
  </si>
  <si>
    <t>320-0014</t>
  </si>
  <si>
    <t>宇都宮市大曽3-1-46</t>
  </si>
  <si>
    <t>028-622-0488</t>
  </si>
  <si>
    <t>028-627-7871</t>
  </si>
  <si>
    <t>文星附</t>
  </si>
  <si>
    <t>320-0865</t>
  </si>
  <si>
    <t>宇都宮市睦町1-4</t>
  </si>
  <si>
    <t>028-636-8585</t>
  </si>
  <si>
    <t>028-633-2321</t>
  </si>
  <si>
    <t>作新</t>
  </si>
  <si>
    <t>320-8525</t>
  </si>
  <si>
    <t>宇都宮市一の沢1-1-41</t>
  </si>
  <si>
    <t>028-648-1811</t>
  </si>
  <si>
    <t>028-647-0613</t>
  </si>
  <si>
    <t>宇短附</t>
  </si>
  <si>
    <t>320-8585</t>
  </si>
  <si>
    <t>宇都宮市睦町1-35</t>
  </si>
  <si>
    <t>028-634-4161</t>
  </si>
  <si>
    <t>028-635-3540</t>
  </si>
  <si>
    <t>321-3233</t>
  </si>
  <si>
    <t>宇都宮市上籠谷町3776</t>
  </si>
  <si>
    <t>028-667-0700</t>
  </si>
  <si>
    <t>028-667-6985</t>
  </si>
  <si>
    <t>鹿沼東</t>
  </si>
  <si>
    <t>322-0002</t>
  </si>
  <si>
    <t>鹿沼市千渡2050</t>
  </si>
  <si>
    <t>0289-62-7051</t>
  </si>
  <si>
    <t>0289-65-7471</t>
  </si>
  <si>
    <t>鹿沼南</t>
  </si>
  <si>
    <t>322-0524</t>
  </si>
  <si>
    <t>鹿沼市みなみ町8-73</t>
  </si>
  <si>
    <t>0289-75-2231</t>
  </si>
  <si>
    <t>0289-75-1420</t>
  </si>
  <si>
    <t>日明峰</t>
  </si>
  <si>
    <t>321-1436</t>
  </si>
  <si>
    <t>日光市久次良町104</t>
  </si>
  <si>
    <t>0288-53-0264</t>
  </si>
  <si>
    <t>0288-53-2301</t>
  </si>
  <si>
    <t>上三川</t>
  </si>
  <si>
    <t>329-0524</t>
  </si>
  <si>
    <t>河内郡上三川町多功994-4</t>
  </si>
  <si>
    <t>0285-53-2367</t>
  </si>
  <si>
    <t>0285-52-2172</t>
  </si>
  <si>
    <t>真岡女</t>
  </si>
  <si>
    <t>321-4306</t>
  </si>
  <si>
    <t>真岡市台町2815</t>
  </si>
  <si>
    <t>0285-82-2525</t>
  </si>
  <si>
    <t>0285-83-6615</t>
  </si>
  <si>
    <t>石橋</t>
  </si>
  <si>
    <t>329-0511</t>
  </si>
  <si>
    <t>下野市石橋845</t>
  </si>
  <si>
    <t>0285-53-2517</t>
  </si>
  <si>
    <t>0285-52-2376</t>
  </si>
  <si>
    <t>小山</t>
  </si>
  <si>
    <t>323-0028</t>
  </si>
  <si>
    <t>小山市若木町2-8-51</t>
  </si>
  <si>
    <t>0285-22-0236</t>
  </si>
  <si>
    <t>0285-22-8449</t>
  </si>
  <si>
    <t>小山南</t>
  </si>
  <si>
    <t>329-0205</t>
  </si>
  <si>
    <t>小山市間々田23-1</t>
  </si>
  <si>
    <t>0285-45-2424</t>
  </si>
  <si>
    <t>0285-45-8949</t>
  </si>
  <si>
    <t>小山西</t>
  </si>
  <si>
    <t>323-0007</t>
  </si>
  <si>
    <t>小山市大字松沼741</t>
  </si>
  <si>
    <t>0285-37-1188</t>
  </si>
  <si>
    <t>0285-37-0741</t>
  </si>
  <si>
    <t>小北桜</t>
  </si>
  <si>
    <t>323-0802</t>
  </si>
  <si>
    <t>小山市東山田448-29</t>
  </si>
  <si>
    <t>0285-49-2932</t>
  </si>
  <si>
    <t>0285-49-0908</t>
  </si>
  <si>
    <t>小城南</t>
  </si>
  <si>
    <t>323-0820</t>
  </si>
  <si>
    <t>小山市西城南4-26-1</t>
  </si>
  <si>
    <t>0285-27-1245</t>
  </si>
  <si>
    <t>0285-28-2622</t>
  </si>
  <si>
    <t>栃木</t>
  </si>
  <si>
    <t>328-0016</t>
  </si>
  <si>
    <t>0282-22-2595</t>
  </si>
  <si>
    <t>0282-22-2534</t>
  </si>
  <si>
    <t>栃木女</t>
  </si>
  <si>
    <t>328-0074</t>
  </si>
  <si>
    <t>栃木市薗部町1-2-5</t>
  </si>
  <si>
    <t>0282-23-0220</t>
  </si>
  <si>
    <t>0282-25-2728</t>
  </si>
  <si>
    <t>栃木工</t>
  </si>
  <si>
    <t>328-0063</t>
  </si>
  <si>
    <t>栃木市岩出町129</t>
  </si>
  <si>
    <t>0282-22-4138</t>
  </si>
  <si>
    <t>0282-22-4146</t>
  </si>
  <si>
    <t>栃木商</t>
  </si>
  <si>
    <t>328-0053</t>
  </si>
  <si>
    <t>栃木市片柳町5-1-30</t>
  </si>
  <si>
    <t>0282-22-0541</t>
  </si>
  <si>
    <t>0282-22-0567</t>
  </si>
  <si>
    <t>栃木翔南高等学校</t>
  </si>
  <si>
    <t>栃翔南</t>
  </si>
  <si>
    <t>329-4407</t>
  </si>
  <si>
    <t>栃木市大平町川連370</t>
  </si>
  <si>
    <t>0282-24-4739</t>
  </si>
  <si>
    <t>0282-25-2831</t>
  </si>
  <si>
    <t>国学栃</t>
  </si>
  <si>
    <t>328-0054</t>
  </si>
  <si>
    <t>栃木市平井町608</t>
  </si>
  <si>
    <t>0282-22-5511</t>
  </si>
  <si>
    <t>0282-22-2822</t>
  </si>
  <si>
    <t>佐野</t>
  </si>
  <si>
    <t>327-0847</t>
  </si>
  <si>
    <t>佐野市天神町761-1</t>
  </si>
  <si>
    <t>0283-23-0161</t>
  </si>
  <si>
    <t>0283-21-1301</t>
  </si>
  <si>
    <t>327-0102</t>
  </si>
  <si>
    <t>佐野市出流原町643-5</t>
  </si>
  <si>
    <t>0283-25-1313</t>
  </si>
  <si>
    <t>0283-25-3143</t>
  </si>
  <si>
    <t>佐日大</t>
  </si>
  <si>
    <t>327-0192</t>
  </si>
  <si>
    <t>佐野市石塚町2555</t>
  </si>
  <si>
    <t>0283-25-0111</t>
  </si>
  <si>
    <t>0283-25-0441</t>
  </si>
  <si>
    <t>足利</t>
  </si>
  <si>
    <t>326-0808</t>
  </si>
  <si>
    <t>足利市本城1-1629</t>
  </si>
  <si>
    <t>0284-41-3573</t>
  </si>
  <si>
    <t>0284-43-2470</t>
  </si>
  <si>
    <t>足利南</t>
  </si>
  <si>
    <t>326-0334</t>
  </si>
  <si>
    <t>足利市下渋垂町980</t>
  </si>
  <si>
    <t>0284-72-3118</t>
  </si>
  <si>
    <t>0284-73-2772</t>
  </si>
  <si>
    <t>326-0331</t>
  </si>
  <si>
    <t>足利市福富町2142</t>
  </si>
  <si>
    <t>0284-71-1285</t>
  </si>
  <si>
    <t>0284-71-9876</t>
  </si>
  <si>
    <t>小高専</t>
  </si>
  <si>
    <t>323-0806</t>
  </si>
  <si>
    <t>小山市大字中久喜771</t>
  </si>
  <si>
    <t>0285-20-2100</t>
  </si>
  <si>
    <t>0285-20-2880</t>
  </si>
  <si>
    <t>足利大学附属高等学校</t>
  </si>
  <si>
    <t>足大附</t>
  </si>
  <si>
    <t>2005.09.18</t>
  </si>
  <si>
    <t>宇都宮中央高等学校</t>
  </si>
  <si>
    <t>宇中央</t>
  </si>
  <si>
    <t>佐野松桜高等学校</t>
  </si>
  <si>
    <t>栃木市入舟町12-4</t>
  </si>
  <si>
    <t>佐野松桜高等学校</t>
  </si>
  <si>
    <t>佐松桜</t>
  </si>
  <si>
    <t>星の杜高等学校</t>
  </si>
  <si>
    <t>星の杜</t>
  </si>
  <si>
    <t>令和6年度　栃高体連テニス専門部名簿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</si>
</sst>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8"/>
      <name val="HGS創英角ｺﾞｼｯｸUB"/>
      <family val="3"/>
    </font>
    <font>
      <b/>
      <sz val="14"/>
      <name val="ＭＳ Ｐゴシック"/>
      <family val="3"/>
    </font>
    <font>
      <b/>
      <i/>
      <sz val="14"/>
      <name val="HG創英角ﾎﾟｯﾌﾟ体"/>
      <family val="3"/>
    </font>
    <font>
      <b/>
      <sz val="13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45" fillId="31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32" borderId="0" xfId="0" applyFill="1" applyAlignment="1">
      <alignment vertical="center"/>
    </xf>
    <xf numFmtId="0" fontId="0" fillId="4" borderId="10" xfId="0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4" borderId="11" xfId="0" applyFill="1" applyBorder="1" applyAlignment="1">
      <alignment vertical="center"/>
    </xf>
    <xf numFmtId="0" fontId="0" fillId="35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0" fillId="33" borderId="11" xfId="0" applyFill="1" applyBorder="1" applyAlignment="1">
      <alignment horizontal="left" vertical="center"/>
    </xf>
    <xf numFmtId="0" fontId="0" fillId="33" borderId="14" xfId="0" applyFill="1" applyBorder="1" applyAlignment="1">
      <alignment vertical="center"/>
    </xf>
    <xf numFmtId="0" fontId="9" fillId="0" borderId="0" xfId="0" applyFont="1" applyAlignment="1">
      <alignment/>
    </xf>
    <xf numFmtId="0" fontId="0" fillId="35" borderId="11" xfId="0" applyFill="1" applyBorder="1" applyAlignment="1">
      <alignment vertical="center"/>
    </xf>
    <xf numFmtId="57" fontId="0" fillId="33" borderId="11" xfId="0" applyNumberFormat="1" applyFill="1" applyBorder="1" applyAlignment="1">
      <alignment horizontal="center" vertical="center"/>
    </xf>
    <xf numFmtId="0" fontId="0" fillId="4" borderId="11" xfId="0" applyFill="1" applyBorder="1" applyAlignment="1">
      <alignment vertical="center"/>
    </xf>
    <xf numFmtId="0" fontId="0" fillId="4" borderId="11" xfId="0" applyFill="1" applyBorder="1" applyAlignment="1" applyProtection="1">
      <alignment horizontal="right" vertical="center"/>
      <protection locked="0"/>
    </xf>
    <xf numFmtId="0" fontId="0" fillId="33" borderId="11" xfId="0" applyFill="1" applyBorder="1" applyAlignment="1">
      <alignment vertical="center"/>
    </xf>
    <xf numFmtId="0" fontId="0" fillId="4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10" fillId="4" borderId="0" xfId="0" applyFont="1" applyFill="1" applyBorder="1" applyAlignment="1">
      <alignment horizontal="left" vertical="center"/>
    </xf>
    <xf numFmtId="0" fontId="2" fillId="4" borderId="0" xfId="0" applyFont="1" applyFill="1" applyAlignment="1">
      <alignment vertical="center"/>
    </xf>
    <xf numFmtId="0" fontId="2" fillId="5" borderId="10" xfId="0" applyFont="1" applyFill="1" applyBorder="1" applyAlignment="1" applyProtection="1">
      <alignment horizontal="center" vertical="center"/>
      <protection/>
    </xf>
    <xf numFmtId="0" fontId="10" fillId="4" borderId="0" xfId="0" applyFont="1" applyFill="1" applyAlignment="1">
      <alignment horizontal="left" vertical="center"/>
    </xf>
    <xf numFmtId="0" fontId="0" fillId="34" borderId="11" xfId="0" applyFill="1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36" borderId="15" xfId="0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0" fillId="5" borderId="17" xfId="0" applyFill="1" applyBorder="1" applyAlignment="1" applyProtection="1">
      <alignment horizontal="center" vertical="center"/>
      <protection locked="0"/>
    </xf>
    <xf numFmtId="0" fontId="0" fillId="5" borderId="18" xfId="0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5" borderId="20" xfId="0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horizontal="center" vertical="center"/>
      <protection locked="0"/>
    </xf>
    <xf numFmtId="0" fontId="0" fillId="5" borderId="14" xfId="0" applyFill="1" applyBorder="1" applyAlignment="1" applyProtection="1">
      <alignment horizontal="center" vertical="center"/>
      <protection locked="0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0" fillId="34" borderId="19" xfId="0" applyFill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0" fillId="4" borderId="15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36" borderId="19" xfId="0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5komon%20(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顧問調査"/>
      <sheetName val="高校名"/>
      <sheetName val="顧問名簿"/>
    </sheetNames>
    <sheetDataSet>
      <sheetData sheetId="1">
        <row r="5">
          <cell r="C5" t="str">
            <v>略称</v>
          </cell>
        </row>
        <row r="6">
          <cell r="B6" t="str">
            <v>大田原高等学校</v>
          </cell>
          <cell r="C6" t="str">
            <v>大田原</v>
          </cell>
          <cell r="D6" t="str">
            <v>324-0058</v>
          </cell>
          <cell r="E6" t="str">
            <v>大田原市紫塚3-2651</v>
          </cell>
          <cell r="F6" t="str">
            <v>0287-22-2042</v>
          </cell>
          <cell r="G6" t="str">
            <v>0287-23-9691</v>
          </cell>
        </row>
        <row r="7">
          <cell r="B7" t="str">
            <v>烏山高等学校</v>
          </cell>
          <cell r="C7" t="str">
            <v>烏山</v>
          </cell>
          <cell r="D7" t="str">
            <v>321-0621</v>
          </cell>
          <cell r="E7" t="str">
            <v>那須烏山市中央 3-9-8</v>
          </cell>
          <cell r="F7" t="str">
            <v>0287-83-2075</v>
          </cell>
          <cell r="G7" t="str">
            <v>0287-83-0145</v>
          </cell>
        </row>
        <row r="8">
          <cell r="B8" t="str">
            <v>馬頭高等学校</v>
          </cell>
          <cell r="C8" t="str">
            <v>馬頭</v>
          </cell>
          <cell r="D8" t="str">
            <v>324-0613</v>
          </cell>
          <cell r="E8" t="str">
            <v>那須郡那珂川町馬頭1299-2</v>
          </cell>
          <cell r="F8" t="str">
            <v>0287-92-2009</v>
          </cell>
          <cell r="G8" t="str">
            <v>0287-92-5749</v>
          </cell>
        </row>
        <row r="9">
          <cell r="B9" t="str">
            <v>那須清峰高等学校</v>
          </cell>
          <cell r="C9" t="str">
            <v>那清峰</v>
          </cell>
          <cell r="D9" t="str">
            <v>329-2712</v>
          </cell>
          <cell r="E9" t="str">
            <v>那須塩原市下永田6-4</v>
          </cell>
          <cell r="F9" t="str">
            <v>0287-36-1155</v>
          </cell>
          <cell r="G9" t="str">
            <v>0287-37-2458</v>
          </cell>
        </row>
        <row r="10">
          <cell r="B10" t="str">
            <v>那須高原海城高等学校</v>
          </cell>
          <cell r="C10" t="str">
            <v>那海城</v>
          </cell>
          <cell r="D10" t="str">
            <v>206-0031</v>
          </cell>
          <cell r="E10" t="str">
            <v>多摩市豊ヶ丘4-4</v>
          </cell>
          <cell r="F10" t="str">
            <v>0287-77-2201</v>
          </cell>
          <cell r="G10" t="str">
            <v>0287-77-2204</v>
          </cell>
        </row>
        <row r="11">
          <cell r="B11" t="str">
            <v>矢板高等学校</v>
          </cell>
          <cell r="C11" t="str">
            <v>矢板</v>
          </cell>
          <cell r="D11" t="str">
            <v>329-2155</v>
          </cell>
          <cell r="E11" t="str">
            <v>矢板市片俣618-2</v>
          </cell>
          <cell r="F11" t="str">
            <v>0287-43-1231</v>
          </cell>
          <cell r="G11" t="str">
            <v>0287-43-4533</v>
          </cell>
        </row>
        <row r="12">
          <cell r="B12" t="str">
            <v>高根沢高等学校</v>
          </cell>
          <cell r="C12" t="str">
            <v>高根沢</v>
          </cell>
          <cell r="D12" t="str">
            <v>329-1204</v>
          </cell>
          <cell r="E12" t="str">
            <v>塩谷郡高根沢町大字文挟32-2</v>
          </cell>
          <cell r="F12" t="str">
            <v>028-676-0531</v>
          </cell>
          <cell r="G12" t="str">
            <v>028-676-0820</v>
          </cell>
        </row>
        <row r="13">
          <cell r="B13" t="str">
            <v>黒羽高等学校</v>
          </cell>
          <cell r="C13" t="str">
            <v>黒羽</v>
          </cell>
          <cell r="D13" t="str">
            <v>324-0234</v>
          </cell>
          <cell r="E13" t="str">
            <v>大田原市前田780</v>
          </cell>
          <cell r="F13" t="str">
            <v>0287-54-0179</v>
          </cell>
          <cell r="G13" t="str">
            <v>0287-54-4179</v>
          </cell>
        </row>
        <row r="14">
          <cell r="B14" t="str">
            <v>幸福の科学学園高等学校</v>
          </cell>
          <cell r="C14" t="str">
            <v>幸福</v>
          </cell>
          <cell r="D14" t="str">
            <v>329-3434</v>
          </cell>
          <cell r="E14" t="str">
            <v>那須郡那須町梁瀬487-1</v>
          </cell>
          <cell r="F14" t="str">
            <v>0287-75-7777</v>
          </cell>
          <cell r="G14" t="str">
            <v>0287-75-7779</v>
          </cell>
        </row>
        <row r="15">
          <cell r="B15" t="str">
            <v>宇都宮高等学校</v>
          </cell>
          <cell r="C15" t="str">
            <v>宇都宮</v>
          </cell>
          <cell r="D15" t="str">
            <v>320-0846</v>
          </cell>
          <cell r="E15" t="str">
            <v>宇都宮市滝の原3-5-70</v>
          </cell>
          <cell r="F15" t="str">
            <v>028-633-1426</v>
          </cell>
          <cell r="G15" t="str">
            <v>028-637-7550</v>
          </cell>
        </row>
        <row r="16">
          <cell r="B16" t="str">
            <v>宇都宮東高等学校</v>
          </cell>
          <cell r="C16" t="str">
            <v>宇東</v>
          </cell>
          <cell r="D16" t="str">
            <v>321-0912</v>
          </cell>
          <cell r="E16" t="str">
            <v>宇都宮市石井町3360-1</v>
          </cell>
          <cell r="F16" t="str">
            <v>028-656-1311</v>
          </cell>
          <cell r="G16" t="str">
            <v>028-656-7540</v>
          </cell>
        </row>
        <row r="17">
          <cell r="B17" t="str">
            <v>宇都宮南高等学校</v>
          </cell>
          <cell r="C17" t="str">
            <v>宇南</v>
          </cell>
          <cell r="D17" t="str">
            <v>321-0123</v>
          </cell>
          <cell r="E17" t="str">
            <v>宇都宮市東谷町660-1</v>
          </cell>
          <cell r="F17" t="str">
            <v>028-653-2081</v>
          </cell>
          <cell r="G17" t="str">
            <v>028-653-7050</v>
          </cell>
        </row>
        <row r="18">
          <cell r="B18" t="str">
            <v>宇都宮北高等学校</v>
          </cell>
          <cell r="C18" t="str">
            <v>宇北</v>
          </cell>
          <cell r="D18" t="str">
            <v>321-0973</v>
          </cell>
          <cell r="E18" t="str">
            <v>宇都宮市岩曽町606</v>
          </cell>
          <cell r="F18" t="str">
            <v>028-663-1311</v>
          </cell>
          <cell r="G18" t="str">
            <v>028-660-4726</v>
          </cell>
        </row>
        <row r="19">
          <cell r="B19" t="str">
            <v>宇都宮清陵高等学校</v>
          </cell>
          <cell r="C19" t="str">
            <v>宇清陵</v>
          </cell>
          <cell r="D19" t="str">
            <v>321-3236</v>
          </cell>
          <cell r="E19" t="str">
            <v>宇都宮市竹下町908-3</v>
          </cell>
          <cell r="F19" t="str">
            <v>028-667-6251</v>
          </cell>
          <cell r="G19" t="str">
            <v>028-667-7970</v>
          </cell>
        </row>
        <row r="20">
          <cell r="B20" t="str">
            <v>宇都宮女子高等学校</v>
          </cell>
          <cell r="C20" t="str">
            <v>宇女</v>
          </cell>
          <cell r="D20" t="str">
            <v>320-0863</v>
          </cell>
          <cell r="E20" t="str">
            <v>宇都宮市操町5-19</v>
          </cell>
          <cell r="F20" t="str">
            <v>028-633-2315</v>
          </cell>
          <cell r="G20" t="str">
            <v>028-637-7630</v>
          </cell>
        </row>
        <row r="21">
          <cell r="B21" t="str">
            <v>宇都宮中央女子高等学校</v>
          </cell>
          <cell r="C21" t="str">
            <v>宇中女</v>
          </cell>
          <cell r="D21" t="str">
            <v>320-0072</v>
          </cell>
          <cell r="E21" t="str">
            <v>宇都宮市若草2-2-46</v>
          </cell>
          <cell r="F21" t="str">
            <v>028-622-1766</v>
          </cell>
          <cell r="G21" t="str">
            <v>028-627-7870</v>
          </cell>
        </row>
        <row r="22">
          <cell r="B22" t="str">
            <v>宇都宮工業高等学校</v>
          </cell>
          <cell r="C22" t="str">
            <v>宇工</v>
          </cell>
          <cell r="D22" t="str">
            <v>321-0198</v>
          </cell>
          <cell r="E22" t="str">
            <v>宇都宮市雀宮町52</v>
          </cell>
          <cell r="F22" t="str">
            <v>028-678-6500</v>
          </cell>
          <cell r="G22" t="str">
            <v>028-678-6600</v>
          </cell>
        </row>
        <row r="23">
          <cell r="B23" t="str">
            <v>宇都宮商業高等学校</v>
          </cell>
          <cell r="C23" t="str">
            <v>宇商</v>
          </cell>
          <cell r="D23" t="str">
            <v>320-0014</v>
          </cell>
          <cell r="E23" t="str">
            <v>宇都宮市大曽3-1-46</v>
          </cell>
          <cell r="F23" t="str">
            <v>028-622-0488</v>
          </cell>
          <cell r="G23" t="str">
            <v>028-627-7871</v>
          </cell>
        </row>
        <row r="24">
          <cell r="B24" t="str">
            <v>文星芸術大学附属高等学校</v>
          </cell>
          <cell r="C24" t="str">
            <v>文星附</v>
          </cell>
          <cell r="D24" t="str">
            <v>320-0865</v>
          </cell>
          <cell r="E24" t="str">
            <v>宇都宮市睦町1-4</v>
          </cell>
          <cell r="F24" t="str">
            <v>028-636-8585</v>
          </cell>
          <cell r="G24" t="str">
            <v>028-633-2321</v>
          </cell>
        </row>
        <row r="25">
          <cell r="B25" t="str">
            <v>宇都宮文星女子高等学校</v>
          </cell>
          <cell r="C25" t="str">
            <v>文星女</v>
          </cell>
          <cell r="D25" t="str">
            <v>320-0048</v>
          </cell>
          <cell r="E25" t="str">
            <v>宇都宮市北一の沢町24-35</v>
          </cell>
          <cell r="F25" t="str">
            <v>028-621-8156</v>
          </cell>
          <cell r="G25" t="str">
            <v>028-622-8971</v>
          </cell>
        </row>
        <row r="26">
          <cell r="B26" t="str">
            <v>作新学院高等学校</v>
          </cell>
          <cell r="C26" t="str">
            <v>作新</v>
          </cell>
          <cell r="D26" t="str">
            <v>320-8525</v>
          </cell>
          <cell r="E26" t="str">
            <v>宇都宮市一の沢1-1-41</v>
          </cell>
          <cell r="F26" t="str">
            <v>028-648-1811</v>
          </cell>
          <cell r="G26" t="str">
            <v>028-647-0613</v>
          </cell>
        </row>
        <row r="27">
          <cell r="B27" t="str">
            <v>宇都宮短期大学附属高等学校</v>
          </cell>
          <cell r="C27" t="str">
            <v>宇短附</v>
          </cell>
          <cell r="D27" t="str">
            <v>320-8585</v>
          </cell>
          <cell r="E27" t="str">
            <v>宇都宮市睦町1-35</v>
          </cell>
          <cell r="F27" t="str">
            <v>028-634-4161</v>
          </cell>
          <cell r="G27" t="str">
            <v>028-635-3540</v>
          </cell>
        </row>
        <row r="28">
          <cell r="B28" t="str">
            <v>宇都宮海星女子学院高等学校</v>
          </cell>
          <cell r="C28" t="str">
            <v>海星女</v>
          </cell>
          <cell r="D28" t="str">
            <v>321-3233</v>
          </cell>
          <cell r="E28" t="str">
            <v>宇都宮市上籠谷町3776</v>
          </cell>
          <cell r="F28" t="str">
            <v>028-667-0700</v>
          </cell>
          <cell r="G28" t="str">
            <v>028-667-6985</v>
          </cell>
        </row>
        <row r="29">
          <cell r="B29" t="str">
            <v>鹿沼東高等学校</v>
          </cell>
          <cell r="C29" t="str">
            <v>鹿沼東</v>
          </cell>
          <cell r="D29" t="str">
            <v>322-0002</v>
          </cell>
          <cell r="E29" t="str">
            <v>鹿沼市千渡2050</v>
          </cell>
          <cell r="F29" t="str">
            <v>0289-62-7051</v>
          </cell>
          <cell r="G29" t="str">
            <v>0289-65-7471</v>
          </cell>
        </row>
        <row r="30">
          <cell r="B30" t="str">
            <v>鹿沼南高等学校</v>
          </cell>
          <cell r="C30" t="str">
            <v>鹿沼南</v>
          </cell>
          <cell r="D30" t="str">
            <v>322-0524</v>
          </cell>
          <cell r="E30" t="str">
            <v>鹿沼市みなみ町8-73</v>
          </cell>
          <cell r="F30" t="str">
            <v>0289-75-2231</v>
          </cell>
          <cell r="G30" t="str">
            <v>0289-75-1420</v>
          </cell>
        </row>
        <row r="31">
          <cell r="B31" t="str">
            <v>日光明峰高等学校</v>
          </cell>
          <cell r="C31" t="str">
            <v>日明峰</v>
          </cell>
          <cell r="D31" t="str">
            <v>321-1436</v>
          </cell>
          <cell r="E31" t="str">
            <v>日光市久次良町104</v>
          </cell>
          <cell r="F31" t="str">
            <v>0288-53-0264</v>
          </cell>
          <cell r="G31" t="str">
            <v>0288-53-2301</v>
          </cell>
        </row>
        <row r="32">
          <cell r="B32" t="str">
            <v>上三川高等学校</v>
          </cell>
          <cell r="C32" t="str">
            <v>上三川</v>
          </cell>
          <cell r="D32" t="str">
            <v>329-0524</v>
          </cell>
          <cell r="E32" t="str">
            <v>河内郡上三川町多功994-4</v>
          </cell>
          <cell r="F32" t="str">
            <v>0285-53-2367</v>
          </cell>
          <cell r="G32" t="str">
            <v>0285-52-2172</v>
          </cell>
        </row>
        <row r="33">
          <cell r="B33" t="str">
            <v>真岡女子高等学校</v>
          </cell>
          <cell r="C33" t="str">
            <v>真岡女</v>
          </cell>
          <cell r="D33" t="str">
            <v>321-4306</v>
          </cell>
          <cell r="E33" t="str">
            <v>真岡市台町2815</v>
          </cell>
          <cell r="F33" t="str">
            <v>0285-82-2525</v>
          </cell>
          <cell r="G33" t="str">
            <v>0285-83-6615</v>
          </cell>
        </row>
        <row r="34">
          <cell r="B34" t="str">
            <v>真岡北陵高等学校</v>
          </cell>
          <cell r="C34" t="str">
            <v>真北陵</v>
          </cell>
          <cell r="D34" t="str">
            <v>321-4415</v>
          </cell>
          <cell r="E34" t="str">
            <v>真岡市下籠谷町395</v>
          </cell>
          <cell r="F34" t="str">
            <v>0285-82-3415</v>
          </cell>
          <cell r="G34" t="str">
            <v>0285-83-4634</v>
          </cell>
        </row>
        <row r="35">
          <cell r="B35" t="str">
            <v>石橋高等学校</v>
          </cell>
          <cell r="C35" t="str">
            <v>石橋</v>
          </cell>
          <cell r="D35" t="str">
            <v>329-0511</v>
          </cell>
          <cell r="E35" t="str">
            <v>下野市石橋845</v>
          </cell>
          <cell r="F35" t="str">
            <v>0285-53-2517</v>
          </cell>
          <cell r="G35" t="str">
            <v>0285-52-2376</v>
          </cell>
        </row>
        <row r="36">
          <cell r="B36" t="str">
            <v>小山高等学校</v>
          </cell>
          <cell r="C36" t="str">
            <v>小山</v>
          </cell>
          <cell r="D36" t="str">
            <v>323-0028</v>
          </cell>
          <cell r="E36" t="str">
            <v>小山市若木町2-8-51</v>
          </cell>
          <cell r="F36" t="str">
            <v>0285-22-0236</v>
          </cell>
          <cell r="G36" t="str">
            <v>0285-22-8449</v>
          </cell>
        </row>
        <row r="37">
          <cell r="B37" t="str">
            <v>小山南高等学校</v>
          </cell>
          <cell r="C37" t="str">
            <v>小山南</v>
          </cell>
          <cell r="D37" t="str">
            <v>329-0205</v>
          </cell>
          <cell r="E37" t="str">
            <v>小山市間々田23-1</v>
          </cell>
          <cell r="F37" t="str">
            <v>0285-45-2424</v>
          </cell>
          <cell r="G37" t="str">
            <v>0285-45-8949</v>
          </cell>
        </row>
        <row r="38">
          <cell r="B38" t="str">
            <v>小山西高等学校</v>
          </cell>
          <cell r="C38" t="str">
            <v>小山西</v>
          </cell>
          <cell r="D38" t="str">
            <v>323-0007</v>
          </cell>
          <cell r="E38" t="str">
            <v>小山市大字松沼741</v>
          </cell>
          <cell r="F38" t="str">
            <v>0285-37-1188</v>
          </cell>
          <cell r="G38" t="str">
            <v>0285-37-0741</v>
          </cell>
        </row>
        <row r="39">
          <cell r="B39" t="str">
            <v>小山北桜高等学校</v>
          </cell>
          <cell r="C39" t="str">
            <v>小北桜</v>
          </cell>
          <cell r="D39" t="str">
            <v>323-0802</v>
          </cell>
          <cell r="E39" t="str">
            <v>小山市東山田448-29</v>
          </cell>
          <cell r="F39" t="str">
            <v>0285-49-2932</v>
          </cell>
          <cell r="G39" t="str">
            <v>0285-49-0908</v>
          </cell>
        </row>
        <row r="40">
          <cell r="B40" t="str">
            <v>小山城南高等学校</v>
          </cell>
          <cell r="C40" t="str">
            <v>小城南</v>
          </cell>
          <cell r="D40" t="str">
            <v>323-0820</v>
          </cell>
          <cell r="E40" t="str">
            <v>小山市西城南4-26-1</v>
          </cell>
          <cell r="F40" t="str">
            <v>0285-27-1245</v>
          </cell>
          <cell r="G40" t="str">
            <v>0285-28-2622</v>
          </cell>
        </row>
        <row r="41">
          <cell r="B41" t="str">
            <v>栃木高等学校</v>
          </cell>
          <cell r="C41" t="str">
            <v>栃木</v>
          </cell>
          <cell r="D41" t="str">
            <v>328-0016</v>
          </cell>
          <cell r="E41" t="str">
            <v>栃木市入船町12-4</v>
          </cell>
          <cell r="F41" t="str">
            <v>0282-22-2595</v>
          </cell>
          <cell r="G41" t="str">
            <v>0282-22-2534</v>
          </cell>
        </row>
        <row r="42">
          <cell r="B42" t="str">
            <v>栃木女子高等学校</v>
          </cell>
          <cell r="C42" t="str">
            <v>栃木女</v>
          </cell>
          <cell r="D42" t="str">
            <v>328-0074</v>
          </cell>
          <cell r="E42" t="str">
            <v>栃木市薗部町1-2-5</v>
          </cell>
          <cell r="F42" t="str">
            <v>0282-23-0220</v>
          </cell>
          <cell r="G42" t="str">
            <v>0282-25-2728</v>
          </cell>
        </row>
        <row r="43">
          <cell r="B43" t="str">
            <v>栃木工業高等学校</v>
          </cell>
          <cell r="C43" t="str">
            <v>栃木工</v>
          </cell>
          <cell r="D43" t="str">
            <v>328-0063</v>
          </cell>
          <cell r="E43" t="str">
            <v>栃木市岩出町129</v>
          </cell>
          <cell r="F43" t="str">
            <v>0282-22-4138</v>
          </cell>
          <cell r="G43" t="str">
            <v>0282-22-4146</v>
          </cell>
        </row>
        <row r="44">
          <cell r="B44" t="str">
            <v>栃木商業高等学校</v>
          </cell>
          <cell r="C44" t="str">
            <v>栃木商</v>
          </cell>
          <cell r="D44" t="str">
            <v>328-0053</v>
          </cell>
          <cell r="E44" t="str">
            <v>栃木市片柳町5-1-30</v>
          </cell>
          <cell r="F44" t="str">
            <v>0282-22-0541</v>
          </cell>
          <cell r="G44" t="str">
            <v>0282-22-0567</v>
          </cell>
        </row>
        <row r="45">
          <cell r="B45" t="str">
            <v>栃木翔南高等学校</v>
          </cell>
          <cell r="C45" t="str">
            <v>栃翔南</v>
          </cell>
          <cell r="D45" t="str">
            <v>329-4407</v>
          </cell>
          <cell r="E45" t="str">
            <v>栃木市大平町川連370</v>
          </cell>
          <cell r="F45" t="str">
            <v>0282-24-4739</v>
          </cell>
          <cell r="G45" t="str">
            <v>0282-25-2831</v>
          </cell>
        </row>
        <row r="46">
          <cell r="B46" t="str">
            <v>学悠館高等学校</v>
          </cell>
          <cell r="C46" t="str">
            <v>学悠館</v>
          </cell>
          <cell r="D46" t="str">
            <v>328-8558</v>
          </cell>
          <cell r="E46" t="str">
            <v>栃木市沼和田町2-2</v>
          </cell>
          <cell r="F46" t="str">
            <v>0282-20-7073</v>
          </cell>
          <cell r="G46" t="str">
            <v>0282-24-9299</v>
          </cell>
        </row>
        <row r="47">
          <cell r="B47" t="str">
            <v>國學院大學栃木高等学校</v>
          </cell>
          <cell r="C47" t="str">
            <v>国学栃</v>
          </cell>
          <cell r="D47" t="str">
            <v>328-0054</v>
          </cell>
          <cell r="E47" t="str">
            <v>栃木市平井町608</v>
          </cell>
          <cell r="F47" t="str">
            <v>0282-22-5511</v>
          </cell>
          <cell r="G47" t="str">
            <v>0282-22-2822</v>
          </cell>
        </row>
        <row r="48">
          <cell r="B48" t="str">
            <v>田沼高等学校</v>
          </cell>
          <cell r="C48" t="str">
            <v>田沼</v>
          </cell>
          <cell r="D48" t="str">
            <v>327-0312</v>
          </cell>
          <cell r="E48" t="str">
            <v>佐野市栃本町300-1</v>
          </cell>
          <cell r="F48" t="str">
            <v>0283-62-3411</v>
          </cell>
          <cell r="G48" t="str">
            <v>0283-62-8404</v>
          </cell>
        </row>
        <row r="49">
          <cell r="B49" t="str">
            <v>佐野高等学校</v>
          </cell>
          <cell r="C49" t="str">
            <v>佐野</v>
          </cell>
          <cell r="D49" t="str">
            <v>327-0847</v>
          </cell>
          <cell r="E49" t="str">
            <v>佐野市天神町761-1</v>
          </cell>
          <cell r="F49" t="str">
            <v>0283-23-0161</v>
          </cell>
          <cell r="G49" t="str">
            <v>0283-21-1301</v>
          </cell>
        </row>
        <row r="50">
          <cell r="B50" t="str">
            <v>佐野松陽高等学校</v>
          </cell>
          <cell r="C50" t="str">
            <v>佐松陽</v>
          </cell>
          <cell r="D50" t="str">
            <v>327-0102</v>
          </cell>
          <cell r="E50" t="str">
            <v>佐野市出流原町643-5</v>
          </cell>
          <cell r="F50" t="str">
            <v>0283-25-1313</v>
          </cell>
          <cell r="G50" t="str">
            <v>0283-25-3143</v>
          </cell>
        </row>
        <row r="51">
          <cell r="B51" t="str">
            <v>佐野日本大学高等学校</v>
          </cell>
          <cell r="C51" t="str">
            <v>佐日大</v>
          </cell>
          <cell r="D51" t="str">
            <v>327-0192</v>
          </cell>
          <cell r="E51" t="str">
            <v>佐野市石塚町2555</v>
          </cell>
          <cell r="F51" t="str">
            <v>0283-25-0111</v>
          </cell>
          <cell r="G51" t="str">
            <v>0283-25-0441</v>
          </cell>
        </row>
        <row r="52">
          <cell r="B52" t="str">
            <v>佐野日本大学中等教育学校</v>
          </cell>
          <cell r="C52" t="str">
            <v>佐中等</v>
          </cell>
          <cell r="D52" t="str">
            <v>327-0192</v>
          </cell>
          <cell r="E52" t="str">
            <v>佐野市石塚町2555</v>
          </cell>
          <cell r="F52" t="str">
            <v>0283-25-0111</v>
          </cell>
          <cell r="G52" t="str">
            <v>0283-25-0441</v>
          </cell>
        </row>
        <row r="53">
          <cell r="B53" t="str">
            <v>足利高等学校</v>
          </cell>
          <cell r="C53" t="str">
            <v>足利</v>
          </cell>
          <cell r="D53" t="str">
            <v>326-0808</v>
          </cell>
          <cell r="E53" t="str">
            <v>足利市本城1-1629</v>
          </cell>
          <cell r="F53" t="str">
            <v>0284-41-3573</v>
          </cell>
          <cell r="G53" t="str">
            <v>0284-43-2470</v>
          </cell>
        </row>
        <row r="54">
          <cell r="B54" t="str">
            <v>足利南高等学校</v>
          </cell>
          <cell r="C54" t="str">
            <v>足利南</v>
          </cell>
          <cell r="D54" t="str">
            <v>326-0334</v>
          </cell>
          <cell r="E54" t="str">
            <v>足利市下渋垂町980</v>
          </cell>
          <cell r="F54" t="str">
            <v>0284-72-3118</v>
          </cell>
          <cell r="G54" t="str">
            <v>0284-73-2772</v>
          </cell>
        </row>
        <row r="55">
          <cell r="B55" t="str">
            <v>足利女子高等学校</v>
          </cell>
          <cell r="C55" t="str">
            <v>足利女</v>
          </cell>
          <cell r="D55" t="str">
            <v>326-0801</v>
          </cell>
          <cell r="E55" t="str">
            <v>足利市有楽町836</v>
          </cell>
          <cell r="F55" t="str">
            <v>0284-41-2171</v>
          </cell>
          <cell r="G55" t="str">
            <v>0284-44-2678</v>
          </cell>
        </row>
        <row r="56">
          <cell r="B56" t="str">
            <v>足利工業高等学校</v>
          </cell>
          <cell r="C56" t="str">
            <v>足利工</v>
          </cell>
          <cell r="D56" t="str">
            <v>326-0817</v>
          </cell>
          <cell r="E56" t="str">
            <v>足利市西宮町2908-1</v>
          </cell>
          <cell r="F56" t="str">
            <v>0284-21-1318</v>
          </cell>
          <cell r="G56" t="str">
            <v>0284-21-9313</v>
          </cell>
        </row>
        <row r="57">
          <cell r="B57" t="str">
            <v>足利工業大学附属高等学校</v>
          </cell>
          <cell r="C57" t="str">
            <v>足工大</v>
          </cell>
          <cell r="D57" t="str">
            <v>326-0331</v>
          </cell>
          <cell r="E57" t="str">
            <v>足利市福富町2142</v>
          </cell>
          <cell r="F57" t="str">
            <v>0284-71-1285</v>
          </cell>
          <cell r="G57" t="str">
            <v>0284-71-9876</v>
          </cell>
        </row>
        <row r="58">
          <cell r="B58" t="str">
            <v>小山工業高等専門学校</v>
          </cell>
          <cell r="C58" t="str">
            <v>小高専</v>
          </cell>
          <cell r="D58" t="str">
            <v>323-0806</v>
          </cell>
          <cell r="E58" t="str">
            <v>小山市大字中久喜771</v>
          </cell>
          <cell r="F58" t="str">
            <v>0285-20-2100</v>
          </cell>
          <cell r="G58" t="str">
            <v>0285-20-2880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0"/>
  <sheetViews>
    <sheetView tabSelected="1" zoomScalePageLayoutView="0" workbookViewId="0" topLeftCell="A1">
      <selection activeCell="A1" sqref="A1:J1"/>
    </sheetView>
  </sheetViews>
  <sheetFormatPr defaultColWidth="9.00390625" defaultRowHeight="13.5"/>
  <cols>
    <col min="1" max="1" width="3.625" style="0" customWidth="1"/>
    <col min="2" max="2" width="13.125" style="0" customWidth="1"/>
    <col min="3" max="3" width="14.125" style="0" customWidth="1"/>
    <col min="4" max="4" width="4.625" style="0" customWidth="1"/>
    <col min="5" max="5" width="10.625" style="0" customWidth="1"/>
    <col min="6" max="6" width="3.625" style="0" customWidth="1"/>
    <col min="7" max="7" width="13.125" style="0" customWidth="1"/>
    <col min="8" max="8" width="14.125" style="0" customWidth="1"/>
    <col min="9" max="9" width="4.625" style="0" customWidth="1"/>
    <col min="10" max="10" width="10.625" style="0" customWidth="1"/>
  </cols>
  <sheetData>
    <row r="1" spans="1:10" ht="21" customHeight="1">
      <c r="A1" s="49" t="s">
        <v>306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8" customHeight="1">
      <c r="A2" s="14"/>
      <c r="J2" s="11" t="s">
        <v>26</v>
      </c>
    </row>
    <row r="3" spans="1:10" ht="13.5" customHeight="1">
      <c r="A3" s="50" t="s">
        <v>18</v>
      </c>
      <c r="B3" s="51"/>
      <c r="C3" s="51"/>
      <c r="D3" s="51"/>
      <c r="E3" s="52"/>
      <c r="F3" s="3"/>
      <c r="G3" s="51" t="s">
        <v>31</v>
      </c>
      <c r="H3" s="52"/>
      <c r="I3" s="63" t="s">
        <v>15</v>
      </c>
      <c r="J3" s="64"/>
    </row>
    <row r="4" spans="1:10" ht="10.5" customHeight="1">
      <c r="A4" s="53"/>
      <c r="B4" s="54"/>
      <c r="C4" s="54"/>
      <c r="D4" s="54"/>
      <c r="E4" s="55"/>
      <c r="F4" s="20"/>
      <c r="G4" s="54"/>
      <c r="H4" s="55"/>
      <c r="I4" s="65" t="s">
        <v>16</v>
      </c>
      <c r="J4" s="66"/>
    </row>
    <row r="5" spans="1:10" ht="15" customHeight="1">
      <c r="A5" s="46"/>
      <c r="B5" s="46"/>
      <c r="C5" s="46"/>
      <c r="D5" s="46"/>
      <c r="E5" s="46"/>
      <c r="F5" s="24" t="s">
        <v>30</v>
      </c>
      <c r="G5" s="35" t="e">
        <f>VLOOKUP($A$5,'高校名'!$B$5:$G$59,3,FALSE)</f>
        <v>#N/A</v>
      </c>
      <c r="H5" s="36" t="e">
        <f>VLOOKUP($B$3,'[1]高校名'!$B$5:$G$59,2,FALSE)</f>
        <v>#N/A</v>
      </c>
      <c r="I5" s="35" t="e">
        <f>VLOOKUP($A$5,'高校名'!$B$5:$G$59,5,FALSE)</f>
        <v>#N/A</v>
      </c>
      <c r="J5" s="36" t="e">
        <f>VLOOKUP($B$3,'[1]高校名'!$B$5:$G$59,2,FALSE)</f>
        <v>#N/A</v>
      </c>
    </row>
    <row r="6" spans="1:10" ht="15" customHeight="1">
      <c r="A6" s="46"/>
      <c r="B6" s="46"/>
      <c r="C6" s="46"/>
      <c r="D6" s="46"/>
      <c r="E6" s="46"/>
      <c r="F6" s="38" t="e">
        <f>VLOOKUP($A$5,'高校名'!$B$5:$G$59,4,FALSE)</f>
        <v>#N/A</v>
      </c>
      <c r="G6" s="39"/>
      <c r="H6" s="40"/>
      <c r="I6" s="35" t="e">
        <f>VLOOKUP($A$5,'高校名'!$B$5:$G$59,6,FALSE)</f>
        <v>#N/A</v>
      </c>
      <c r="J6" s="36" t="e">
        <f>VLOOKUP($B$3,'[1]高校名'!$B$5:$G$59,2,FALSE)</f>
        <v>#N/A</v>
      </c>
    </row>
    <row r="7" spans="1:10" ht="13.5">
      <c r="A7" s="59" t="s">
        <v>28</v>
      </c>
      <c r="B7" s="60"/>
      <c r="C7" s="61"/>
      <c r="D7" s="2"/>
      <c r="E7" s="2"/>
      <c r="F7" s="29" t="s">
        <v>13</v>
      </c>
      <c r="G7" s="62"/>
      <c r="H7" s="30"/>
      <c r="I7" s="29" t="s">
        <v>14</v>
      </c>
      <c r="J7" s="30"/>
    </row>
    <row r="8" spans="1:10" ht="24" customHeight="1">
      <c r="A8" s="56"/>
      <c r="B8" s="57"/>
      <c r="C8" s="58"/>
      <c r="D8" s="2"/>
      <c r="E8" s="2"/>
      <c r="F8" s="33"/>
      <c r="G8" s="44"/>
      <c r="H8" s="34"/>
      <c r="I8" s="33"/>
      <c r="J8" s="34"/>
    </row>
    <row r="9" spans="1:10" ht="13.5">
      <c r="A9" s="5"/>
      <c r="B9" s="31" t="s">
        <v>29</v>
      </c>
      <c r="C9" s="32"/>
      <c r="D9" s="26" t="s">
        <v>6</v>
      </c>
      <c r="E9" s="26"/>
      <c r="F9" s="31" t="s">
        <v>5</v>
      </c>
      <c r="G9" s="45"/>
      <c r="H9" s="32"/>
      <c r="I9" s="31" t="s">
        <v>4</v>
      </c>
      <c r="J9" s="32"/>
    </row>
    <row r="10" spans="1:10" ht="24" customHeight="1">
      <c r="A10" s="5">
        <v>1</v>
      </c>
      <c r="B10" s="47"/>
      <c r="C10" s="48"/>
      <c r="D10" s="43"/>
      <c r="E10" s="43"/>
      <c r="F10" s="27"/>
      <c r="G10" s="37"/>
      <c r="H10" s="28"/>
      <c r="I10" s="27"/>
      <c r="J10" s="28"/>
    </row>
    <row r="11" spans="1:15" ht="24" customHeight="1">
      <c r="A11" s="5">
        <v>2</v>
      </c>
      <c r="B11" s="47"/>
      <c r="C11" s="48"/>
      <c r="D11" s="43"/>
      <c r="E11" s="43"/>
      <c r="F11" s="27"/>
      <c r="G11" s="37"/>
      <c r="H11" s="28"/>
      <c r="I11" s="27"/>
      <c r="J11" s="28"/>
      <c r="O11" t="s">
        <v>26</v>
      </c>
    </row>
    <row r="12" spans="1:15" ht="24" customHeight="1">
      <c r="A12" s="5">
        <v>3</v>
      </c>
      <c r="B12" s="47"/>
      <c r="C12" s="48"/>
      <c r="D12" s="43"/>
      <c r="E12" s="43"/>
      <c r="F12" s="27"/>
      <c r="G12" s="37"/>
      <c r="H12" s="28"/>
      <c r="I12" s="27"/>
      <c r="J12" s="28"/>
      <c r="O12" t="s">
        <v>27</v>
      </c>
    </row>
    <row r="13" ht="7.5" customHeight="1"/>
    <row r="14" spans="3:15" ht="13.5">
      <c r="C14" s="1" t="s">
        <v>7</v>
      </c>
      <c r="D14" s="6" t="s">
        <v>8</v>
      </c>
      <c r="E14" s="9"/>
      <c r="F14" s="15" t="s">
        <v>12</v>
      </c>
      <c r="O14" t="s">
        <v>23</v>
      </c>
    </row>
    <row r="15" spans="4:15" ht="13.5">
      <c r="D15" s="6" t="s">
        <v>9</v>
      </c>
      <c r="E15" s="9"/>
      <c r="F15" s="15" t="s">
        <v>12</v>
      </c>
      <c r="O15" t="s">
        <v>25</v>
      </c>
    </row>
    <row r="16" spans="4:15" ht="13.5">
      <c r="D16" s="6" t="s">
        <v>10</v>
      </c>
      <c r="E16" s="9"/>
      <c r="F16" s="15" t="s">
        <v>12</v>
      </c>
      <c r="O16" t="s">
        <v>24</v>
      </c>
    </row>
    <row r="17" spans="4:15" ht="13.5">
      <c r="D17" s="6" t="s">
        <v>11</v>
      </c>
      <c r="E17" s="19">
        <f>SUM(E14:E16)</f>
        <v>0</v>
      </c>
      <c r="F17" s="15" t="s">
        <v>12</v>
      </c>
      <c r="O17" t="s">
        <v>22</v>
      </c>
    </row>
    <row r="18" ht="7.5" customHeight="1"/>
    <row r="19" spans="1:10" ht="13.5">
      <c r="A19" s="26" t="s">
        <v>32</v>
      </c>
      <c r="B19" s="26" t="s">
        <v>17</v>
      </c>
      <c r="C19" s="26" t="s">
        <v>0</v>
      </c>
      <c r="D19" s="26" t="s">
        <v>1</v>
      </c>
      <c r="E19" s="7" t="s">
        <v>2</v>
      </c>
      <c r="F19" s="41" t="s">
        <v>32</v>
      </c>
      <c r="G19" s="26" t="s">
        <v>17</v>
      </c>
      <c r="H19" s="26" t="s">
        <v>0</v>
      </c>
      <c r="I19" s="26" t="s">
        <v>1</v>
      </c>
      <c r="J19" s="7" t="s">
        <v>2</v>
      </c>
    </row>
    <row r="20" spans="1:10" ht="12" customHeight="1">
      <c r="A20" s="26"/>
      <c r="B20" s="26"/>
      <c r="C20" s="26"/>
      <c r="D20" s="26"/>
      <c r="E20" s="8" t="s">
        <v>3</v>
      </c>
      <c r="F20" s="42"/>
      <c r="G20" s="26"/>
      <c r="H20" s="26"/>
      <c r="I20" s="26"/>
      <c r="J20" s="8" t="s">
        <v>3</v>
      </c>
    </row>
    <row r="21" spans="1:10" ht="22.5" customHeight="1">
      <c r="A21" s="4" t="s">
        <v>19</v>
      </c>
      <c r="B21" s="4" t="s">
        <v>20</v>
      </c>
      <c r="C21" s="12" t="s">
        <v>21</v>
      </c>
      <c r="D21" s="4">
        <v>1</v>
      </c>
      <c r="E21" s="16" t="s">
        <v>297</v>
      </c>
      <c r="F21" s="4"/>
      <c r="G21" s="13"/>
      <c r="H21" s="13"/>
      <c r="I21" s="13"/>
      <c r="J21" s="4"/>
    </row>
    <row r="22" spans="1:10" ht="22.5" customHeight="1">
      <c r="A22" s="19">
        <v>1</v>
      </c>
      <c r="B22" s="10"/>
      <c r="C22" s="9"/>
      <c r="D22" s="10"/>
      <c r="E22" s="10"/>
      <c r="F22" s="19">
        <v>26</v>
      </c>
      <c r="G22" s="9"/>
      <c r="H22" s="9"/>
      <c r="I22" s="9"/>
      <c r="J22" s="10"/>
    </row>
    <row r="23" spans="1:10" ht="22.5" customHeight="1">
      <c r="A23" s="19">
        <v>2</v>
      </c>
      <c r="B23" s="10"/>
      <c r="C23" s="9"/>
      <c r="D23" s="10"/>
      <c r="E23" s="10"/>
      <c r="F23" s="19">
        <v>27</v>
      </c>
      <c r="G23" s="9"/>
      <c r="H23" s="9"/>
      <c r="I23" s="9"/>
      <c r="J23" s="10"/>
    </row>
    <row r="24" spans="1:10" ht="22.5" customHeight="1">
      <c r="A24" s="19">
        <v>3</v>
      </c>
      <c r="B24" s="10"/>
      <c r="C24" s="9"/>
      <c r="D24" s="10"/>
      <c r="E24" s="10"/>
      <c r="F24" s="19">
        <v>28</v>
      </c>
      <c r="G24" s="9"/>
      <c r="H24" s="9"/>
      <c r="I24" s="9"/>
      <c r="J24" s="10"/>
    </row>
    <row r="25" spans="1:10" ht="22.5" customHeight="1">
      <c r="A25" s="19">
        <v>4</v>
      </c>
      <c r="B25" s="10"/>
      <c r="C25" s="9"/>
      <c r="D25" s="10"/>
      <c r="E25" s="10"/>
      <c r="F25" s="19">
        <v>29</v>
      </c>
      <c r="G25" s="9"/>
      <c r="H25" s="9"/>
      <c r="I25" s="9"/>
      <c r="J25" s="10"/>
    </row>
    <row r="26" spans="1:10" ht="22.5" customHeight="1">
      <c r="A26" s="19">
        <v>5</v>
      </c>
      <c r="B26" s="10"/>
      <c r="C26" s="9"/>
      <c r="D26" s="10"/>
      <c r="E26" s="10"/>
      <c r="F26" s="19">
        <v>30</v>
      </c>
      <c r="G26" s="9"/>
      <c r="H26" s="9"/>
      <c r="I26" s="9"/>
      <c r="J26" s="10"/>
    </row>
    <row r="27" spans="1:10" ht="22.5" customHeight="1">
      <c r="A27" s="19">
        <v>6</v>
      </c>
      <c r="B27" s="10"/>
      <c r="C27" s="9"/>
      <c r="D27" s="10"/>
      <c r="E27" s="10"/>
      <c r="F27" s="19">
        <v>31</v>
      </c>
      <c r="G27" s="9"/>
      <c r="H27" s="9"/>
      <c r="I27" s="9"/>
      <c r="J27" s="10"/>
    </row>
    <row r="28" spans="1:10" ht="22.5" customHeight="1">
      <c r="A28" s="19">
        <v>7</v>
      </c>
      <c r="B28" s="10"/>
      <c r="C28" s="9"/>
      <c r="D28" s="10"/>
      <c r="E28" s="10"/>
      <c r="F28" s="19">
        <v>32</v>
      </c>
      <c r="G28" s="9"/>
      <c r="H28" s="9"/>
      <c r="I28" s="9"/>
      <c r="J28" s="10"/>
    </row>
    <row r="29" spans="1:10" ht="22.5" customHeight="1">
      <c r="A29" s="19">
        <v>8</v>
      </c>
      <c r="B29" s="10"/>
      <c r="C29" s="9"/>
      <c r="D29" s="10"/>
      <c r="E29" s="10"/>
      <c r="F29" s="19">
        <v>33</v>
      </c>
      <c r="G29" s="9"/>
      <c r="H29" s="9"/>
      <c r="I29" s="9"/>
      <c r="J29" s="10"/>
    </row>
    <row r="30" spans="1:10" ht="22.5" customHeight="1">
      <c r="A30" s="19">
        <v>9</v>
      </c>
      <c r="B30" s="10"/>
      <c r="C30" s="9"/>
      <c r="D30" s="10"/>
      <c r="E30" s="10"/>
      <c r="F30" s="19">
        <v>34</v>
      </c>
      <c r="G30" s="9"/>
      <c r="H30" s="9"/>
      <c r="I30" s="9"/>
      <c r="J30" s="10"/>
    </row>
    <row r="31" spans="1:10" ht="22.5" customHeight="1">
      <c r="A31" s="19">
        <v>10</v>
      </c>
      <c r="B31" s="10"/>
      <c r="C31" s="9"/>
      <c r="D31" s="10"/>
      <c r="E31" s="10"/>
      <c r="F31" s="19">
        <v>35</v>
      </c>
      <c r="G31" s="9"/>
      <c r="H31" s="9"/>
      <c r="I31" s="9"/>
      <c r="J31" s="10"/>
    </row>
    <row r="32" spans="1:10" ht="22.5" customHeight="1">
      <c r="A32" s="19">
        <v>11</v>
      </c>
      <c r="B32" s="10"/>
      <c r="C32" s="9"/>
      <c r="D32" s="10"/>
      <c r="E32" s="10"/>
      <c r="F32" s="19">
        <v>36</v>
      </c>
      <c r="G32" s="9"/>
      <c r="H32" s="9"/>
      <c r="I32" s="9"/>
      <c r="J32" s="10"/>
    </row>
    <row r="33" spans="1:10" ht="22.5" customHeight="1">
      <c r="A33" s="19">
        <v>12</v>
      </c>
      <c r="B33" s="10"/>
      <c r="C33" s="9"/>
      <c r="D33" s="10"/>
      <c r="E33" s="10"/>
      <c r="F33" s="19">
        <v>37</v>
      </c>
      <c r="G33" s="9"/>
      <c r="H33" s="9"/>
      <c r="I33" s="9"/>
      <c r="J33" s="10"/>
    </row>
    <row r="34" spans="1:10" ht="22.5" customHeight="1">
      <c r="A34" s="19">
        <v>13</v>
      </c>
      <c r="B34" s="10"/>
      <c r="C34" s="9"/>
      <c r="D34" s="10"/>
      <c r="E34" s="10"/>
      <c r="F34" s="19">
        <v>38</v>
      </c>
      <c r="G34" s="9"/>
      <c r="H34" s="9"/>
      <c r="I34" s="9"/>
      <c r="J34" s="10"/>
    </row>
    <row r="35" spans="1:10" ht="22.5" customHeight="1">
      <c r="A35" s="19">
        <v>14</v>
      </c>
      <c r="B35" s="10"/>
      <c r="C35" s="9"/>
      <c r="D35" s="10"/>
      <c r="E35" s="10"/>
      <c r="F35" s="19">
        <v>39</v>
      </c>
      <c r="G35" s="9"/>
      <c r="H35" s="9"/>
      <c r="I35" s="9"/>
      <c r="J35" s="10"/>
    </row>
    <row r="36" spans="1:10" ht="22.5" customHeight="1">
      <c r="A36" s="19">
        <v>15</v>
      </c>
      <c r="B36" s="10"/>
      <c r="C36" s="9"/>
      <c r="D36" s="10"/>
      <c r="E36" s="10"/>
      <c r="F36" s="19">
        <v>40</v>
      </c>
      <c r="G36" s="9"/>
      <c r="H36" s="9"/>
      <c r="I36" s="9"/>
      <c r="J36" s="10"/>
    </row>
    <row r="37" spans="1:10" ht="22.5" customHeight="1">
      <c r="A37" s="19">
        <v>16</v>
      </c>
      <c r="B37" s="10"/>
      <c r="C37" s="9"/>
      <c r="D37" s="10"/>
      <c r="E37" s="10"/>
      <c r="F37" s="19">
        <v>41</v>
      </c>
      <c r="G37" s="9"/>
      <c r="H37" s="9"/>
      <c r="I37" s="9"/>
      <c r="J37" s="10"/>
    </row>
    <row r="38" spans="1:10" ht="22.5" customHeight="1">
      <c r="A38" s="19">
        <v>17</v>
      </c>
      <c r="B38" s="10"/>
      <c r="C38" s="9"/>
      <c r="D38" s="10"/>
      <c r="E38" s="10"/>
      <c r="F38" s="19">
        <v>42</v>
      </c>
      <c r="G38" s="9"/>
      <c r="H38" s="9"/>
      <c r="I38" s="9"/>
      <c r="J38" s="10"/>
    </row>
    <row r="39" spans="1:10" ht="22.5" customHeight="1">
      <c r="A39" s="19">
        <v>18</v>
      </c>
      <c r="B39" s="10"/>
      <c r="C39" s="9"/>
      <c r="D39" s="10"/>
      <c r="E39" s="10"/>
      <c r="F39" s="19">
        <v>43</v>
      </c>
      <c r="G39" s="9"/>
      <c r="H39" s="9"/>
      <c r="I39" s="9"/>
      <c r="J39" s="10"/>
    </row>
    <row r="40" spans="1:10" ht="22.5" customHeight="1">
      <c r="A40" s="19">
        <v>19</v>
      </c>
      <c r="B40" s="10"/>
      <c r="C40" s="9"/>
      <c r="D40" s="10"/>
      <c r="E40" s="10"/>
      <c r="F40" s="19">
        <v>44</v>
      </c>
      <c r="G40" s="9"/>
      <c r="H40" s="9"/>
      <c r="I40" s="9"/>
      <c r="J40" s="10"/>
    </row>
    <row r="41" spans="1:10" ht="22.5" customHeight="1">
      <c r="A41" s="19">
        <v>20</v>
      </c>
      <c r="B41" s="10"/>
      <c r="C41" s="9"/>
      <c r="D41" s="10"/>
      <c r="E41" s="10"/>
      <c r="F41" s="19">
        <v>45</v>
      </c>
      <c r="G41" s="9"/>
      <c r="H41" s="9"/>
      <c r="I41" s="9"/>
      <c r="J41" s="10"/>
    </row>
    <row r="42" spans="1:10" ht="22.5" customHeight="1">
      <c r="A42" s="19">
        <v>21</v>
      </c>
      <c r="B42" s="10"/>
      <c r="C42" s="9"/>
      <c r="D42" s="10"/>
      <c r="E42" s="10"/>
      <c r="F42" s="19">
        <v>46</v>
      </c>
      <c r="G42" s="9"/>
      <c r="H42" s="9"/>
      <c r="I42" s="9"/>
      <c r="J42" s="10"/>
    </row>
    <row r="43" spans="1:10" ht="22.5" customHeight="1">
      <c r="A43" s="19">
        <v>22</v>
      </c>
      <c r="B43" s="10"/>
      <c r="C43" s="9"/>
      <c r="D43" s="10"/>
      <c r="E43" s="10"/>
      <c r="F43" s="19">
        <v>47</v>
      </c>
      <c r="G43" s="9"/>
      <c r="H43" s="9"/>
      <c r="I43" s="9"/>
      <c r="J43" s="10"/>
    </row>
    <row r="44" spans="1:10" ht="22.5" customHeight="1">
      <c r="A44" s="19">
        <v>23</v>
      </c>
      <c r="B44" s="10"/>
      <c r="C44" s="9"/>
      <c r="D44" s="10"/>
      <c r="E44" s="10"/>
      <c r="F44" s="19">
        <v>48</v>
      </c>
      <c r="G44" s="9"/>
      <c r="H44" s="9"/>
      <c r="I44" s="9"/>
      <c r="J44" s="10"/>
    </row>
    <row r="45" spans="1:10" ht="22.5" customHeight="1">
      <c r="A45" s="19">
        <v>24</v>
      </c>
      <c r="B45" s="10"/>
      <c r="C45" s="9"/>
      <c r="D45" s="10"/>
      <c r="E45" s="10"/>
      <c r="F45" s="19">
        <v>49</v>
      </c>
      <c r="G45" s="9"/>
      <c r="H45" s="9"/>
      <c r="I45" s="9"/>
      <c r="J45" s="10"/>
    </row>
    <row r="46" spans="1:10" ht="22.5" customHeight="1">
      <c r="A46" s="19">
        <v>25</v>
      </c>
      <c r="B46" s="10"/>
      <c r="C46" s="9"/>
      <c r="D46" s="10"/>
      <c r="E46" s="10"/>
      <c r="F46" s="19">
        <v>50</v>
      </c>
      <c r="G46" s="9"/>
      <c r="H46" s="9"/>
      <c r="I46" s="9"/>
      <c r="J46" s="10"/>
    </row>
    <row r="47" spans="1:10" ht="22.5" customHeight="1">
      <c r="A47" s="17">
        <v>51</v>
      </c>
      <c r="B47" s="10"/>
      <c r="C47" s="9"/>
      <c r="D47" s="10"/>
      <c r="E47" s="10"/>
      <c r="F47" s="18">
        <v>76</v>
      </c>
      <c r="G47" s="9"/>
      <c r="H47" s="9"/>
      <c r="I47" s="9"/>
      <c r="J47" s="10"/>
    </row>
    <row r="48" spans="1:10" ht="22.5" customHeight="1">
      <c r="A48" s="17">
        <v>52</v>
      </c>
      <c r="B48" s="10"/>
      <c r="C48" s="9"/>
      <c r="D48" s="10"/>
      <c r="E48" s="10"/>
      <c r="F48" s="18">
        <v>77</v>
      </c>
      <c r="G48" s="9"/>
      <c r="H48" s="9"/>
      <c r="I48" s="9"/>
      <c r="J48" s="10"/>
    </row>
    <row r="49" spans="1:10" ht="22.5" customHeight="1">
      <c r="A49" s="17">
        <v>53</v>
      </c>
      <c r="B49" s="10"/>
      <c r="C49" s="9"/>
      <c r="D49" s="10"/>
      <c r="E49" s="10"/>
      <c r="F49" s="18">
        <v>78</v>
      </c>
      <c r="G49" s="9"/>
      <c r="H49" s="9"/>
      <c r="I49" s="9"/>
      <c r="J49" s="10"/>
    </row>
    <row r="50" spans="1:10" ht="22.5" customHeight="1">
      <c r="A50" s="17">
        <v>54</v>
      </c>
      <c r="B50" s="10"/>
      <c r="C50" s="9"/>
      <c r="D50" s="10"/>
      <c r="E50" s="10"/>
      <c r="F50" s="18">
        <v>79</v>
      </c>
      <c r="G50" s="9"/>
      <c r="H50" s="9"/>
      <c r="I50" s="9"/>
      <c r="J50" s="10"/>
    </row>
    <row r="51" spans="1:10" ht="22.5" customHeight="1">
      <c r="A51" s="17">
        <v>55</v>
      </c>
      <c r="B51" s="10"/>
      <c r="C51" s="9"/>
      <c r="D51" s="10"/>
      <c r="E51" s="10"/>
      <c r="F51" s="18">
        <v>80</v>
      </c>
      <c r="G51" s="9"/>
      <c r="H51" s="9"/>
      <c r="I51" s="9"/>
      <c r="J51" s="10"/>
    </row>
    <row r="52" spans="1:10" ht="22.5" customHeight="1">
      <c r="A52" s="17">
        <v>56</v>
      </c>
      <c r="B52" s="10"/>
      <c r="C52" s="9"/>
      <c r="D52" s="10"/>
      <c r="E52" s="10"/>
      <c r="F52" s="18">
        <v>81</v>
      </c>
      <c r="G52" s="9"/>
      <c r="H52" s="9"/>
      <c r="I52" s="9"/>
      <c r="J52" s="10"/>
    </row>
    <row r="53" spans="1:10" ht="22.5" customHeight="1">
      <c r="A53" s="17">
        <v>57</v>
      </c>
      <c r="B53" s="10"/>
      <c r="C53" s="9"/>
      <c r="D53" s="10"/>
      <c r="E53" s="10"/>
      <c r="F53" s="18">
        <v>82</v>
      </c>
      <c r="G53" s="9"/>
      <c r="H53" s="9"/>
      <c r="I53" s="9"/>
      <c r="J53" s="10"/>
    </row>
    <row r="54" spans="1:10" ht="22.5" customHeight="1">
      <c r="A54" s="17">
        <v>58</v>
      </c>
      <c r="B54" s="10"/>
      <c r="C54" s="9"/>
      <c r="D54" s="10"/>
      <c r="E54" s="10"/>
      <c r="F54" s="18">
        <v>83</v>
      </c>
      <c r="G54" s="9"/>
      <c r="H54" s="9"/>
      <c r="I54" s="9"/>
      <c r="J54" s="10"/>
    </row>
    <row r="55" spans="1:10" ht="22.5" customHeight="1">
      <c r="A55" s="17">
        <v>59</v>
      </c>
      <c r="B55" s="10"/>
      <c r="C55" s="9"/>
      <c r="D55" s="10"/>
      <c r="E55" s="10"/>
      <c r="F55" s="18">
        <v>84</v>
      </c>
      <c r="G55" s="9"/>
      <c r="H55" s="9"/>
      <c r="I55" s="9"/>
      <c r="J55" s="10"/>
    </row>
    <row r="56" spans="1:10" ht="22.5" customHeight="1">
      <c r="A56" s="17">
        <v>60</v>
      </c>
      <c r="B56" s="10"/>
      <c r="C56" s="9"/>
      <c r="D56" s="10"/>
      <c r="E56" s="10"/>
      <c r="F56" s="18">
        <v>85</v>
      </c>
      <c r="G56" s="9"/>
      <c r="H56" s="9"/>
      <c r="I56" s="9"/>
      <c r="J56" s="10"/>
    </row>
    <row r="57" spans="1:10" ht="22.5" customHeight="1">
      <c r="A57" s="17">
        <v>61</v>
      </c>
      <c r="B57" s="10"/>
      <c r="C57" s="9"/>
      <c r="D57" s="10"/>
      <c r="E57" s="10"/>
      <c r="F57" s="18">
        <v>86</v>
      </c>
      <c r="G57" s="9"/>
      <c r="H57" s="9"/>
      <c r="I57" s="9"/>
      <c r="J57" s="10"/>
    </row>
    <row r="58" spans="1:10" ht="22.5" customHeight="1">
      <c r="A58" s="17">
        <v>62</v>
      </c>
      <c r="B58" s="10"/>
      <c r="C58" s="9"/>
      <c r="D58" s="10"/>
      <c r="E58" s="10"/>
      <c r="F58" s="18">
        <v>87</v>
      </c>
      <c r="G58" s="9"/>
      <c r="H58" s="9"/>
      <c r="I58" s="9"/>
      <c r="J58" s="10"/>
    </row>
    <row r="59" spans="1:10" ht="22.5" customHeight="1">
      <c r="A59" s="17">
        <v>63</v>
      </c>
      <c r="B59" s="10"/>
      <c r="C59" s="9"/>
      <c r="D59" s="10"/>
      <c r="E59" s="10"/>
      <c r="F59" s="18">
        <v>88</v>
      </c>
      <c r="G59" s="9"/>
      <c r="H59" s="9"/>
      <c r="I59" s="9"/>
      <c r="J59" s="10"/>
    </row>
    <row r="60" spans="1:10" ht="22.5" customHeight="1">
      <c r="A60" s="17">
        <v>64</v>
      </c>
      <c r="B60" s="10"/>
      <c r="C60" s="9"/>
      <c r="D60" s="10"/>
      <c r="E60" s="10"/>
      <c r="F60" s="18">
        <v>89</v>
      </c>
      <c r="G60" s="9"/>
      <c r="H60" s="9"/>
      <c r="I60" s="9"/>
      <c r="J60" s="10"/>
    </row>
    <row r="61" spans="1:10" ht="22.5" customHeight="1">
      <c r="A61" s="17">
        <v>65</v>
      </c>
      <c r="B61" s="10"/>
      <c r="C61" s="9"/>
      <c r="D61" s="10"/>
      <c r="E61" s="10"/>
      <c r="F61" s="18">
        <v>90</v>
      </c>
      <c r="G61" s="9"/>
      <c r="H61" s="9"/>
      <c r="I61" s="9"/>
      <c r="J61" s="10"/>
    </row>
    <row r="62" spans="1:10" ht="22.5" customHeight="1">
      <c r="A62" s="17">
        <v>66</v>
      </c>
      <c r="B62" s="10"/>
      <c r="C62" s="9"/>
      <c r="D62" s="10"/>
      <c r="E62" s="10"/>
      <c r="F62" s="18">
        <v>91</v>
      </c>
      <c r="G62" s="9"/>
      <c r="H62" s="9"/>
      <c r="I62" s="9"/>
      <c r="J62" s="10"/>
    </row>
    <row r="63" spans="1:10" ht="22.5" customHeight="1">
      <c r="A63" s="17">
        <v>67</v>
      </c>
      <c r="B63" s="10"/>
      <c r="C63" s="9"/>
      <c r="D63" s="10"/>
      <c r="E63" s="10"/>
      <c r="F63" s="18">
        <v>92</v>
      </c>
      <c r="G63" s="9"/>
      <c r="H63" s="9"/>
      <c r="I63" s="9"/>
      <c r="J63" s="10"/>
    </row>
    <row r="64" spans="1:10" ht="22.5" customHeight="1">
      <c r="A64" s="17">
        <v>68</v>
      </c>
      <c r="B64" s="10"/>
      <c r="C64" s="9"/>
      <c r="D64" s="10"/>
      <c r="E64" s="10"/>
      <c r="F64" s="18">
        <v>93</v>
      </c>
      <c r="G64" s="9"/>
      <c r="H64" s="9"/>
      <c r="I64" s="9"/>
      <c r="J64" s="10"/>
    </row>
    <row r="65" spans="1:10" ht="22.5" customHeight="1">
      <c r="A65" s="17">
        <v>69</v>
      </c>
      <c r="B65" s="10"/>
      <c r="C65" s="9"/>
      <c r="D65" s="10"/>
      <c r="E65" s="10"/>
      <c r="F65" s="18">
        <v>94</v>
      </c>
      <c r="G65" s="9"/>
      <c r="H65" s="9"/>
      <c r="I65" s="9"/>
      <c r="J65" s="10"/>
    </row>
    <row r="66" spans="1:10" ht="22.5" customHeight="1">
      <c r="A66" s="17">
        <v>70</v>
      </c>
      <c r="B66" s="10"/>
      <c r="C66" s="9"/>
      <c r="D66" s="10"/>
      <c r="E66" s="10"/>
      <c r="F66" s="18">
        <v>95</v>
      </c>
      <c r="G66" s="9"/>
      <c r="H66" s="9"/>
      <c r="I66" s="9"/>
      <c r="J66" s="10"/>
    </row>
    <row r="67" spans="1:10" ht="22.5" customHeight="1">
      <c r="A67" s="17">
        <v>71</v>
      </c>
      <c r="B67" s="10"/>
      <c r="C67" s="9"/>
      <c r="D67" s="10"/>
      <c r="E67" s="10"/>
      <c r="F67" s="18">
        <v>96</v>
      </c>
      <c r="G67" s="9"/>
      <c r="H67" s="9"/>
      <c r="I67" s="9"/>
      <c r="J67" s="10"/>
    </row>
    <row r="68" spans="1:10" ht="22.5" customHeight="1">
      <c r="A68" s="17">
        <v>72</v>
      </c>
      <c r="B68" s="10"/>
      <c r="C68" s="9"/>
      <c r="D68" s="10"/>
      <c r="E68" s="10"/>
      <c r="F68" s="18">
        <v>97</v>
      </c>
      <c r="G68" s="9"/>
      <c r="H68" s="9"/>
      <c r="I68" s="9"/>
      <c r="J68" s="10"/>
    </row>
    <row r="69" spans="1:10" ht="22.5" customHeight="1">
      <c r="A69" s="17">
        <v>73</v>
      </c>
      <c r="B69" s="10"/>
      <c r="C69" s="9"/>
      <c r="D69" s="10"/>
      <c r="E69" s="10"/>
      <c r="F69" s="18">
        <v>98</v>
      </c>
      <c r="G69" s="9"/>
      <c r="H69" s="9"/>
      <c r="I69" s="9"/>
      <c r="J69" s="10"/>
    </row>
    <row r="70" spans="1:10" ht="22.5" customHeight="1">
      <c r="A70" s="17">
        <v>74</v>
      </c>
      <c r="B70" s="10"/>
      <c r="C70" s="9"/>
      <c r="D70" s="10"/>
      <c r="E70" s="10"/>
      <c r="F70" s="18">
        <v>99</v>
      </c>
      <c r="G70" s="9"/>
      <c r="H70" s="9"/>
      <c r="I70" s="9"/>
      <c r="J70" s="10"/>
    </row>
    <row r="71" spans="1:10" ht="22.5" customHeight="1">
      <c r="A71" s="17">
        <v>75</v>
      </c>
      <c r="B71" s="10"/>
      <c r="C71" s="9"/>
      <c r="D71" s="10"/>
      <c r="E71" s="10"/>
      <c r="F71" s="18">
        <v>100</v>
      </c>
      <c r="G71" s="9"/>
      <c r="H71" s="9"/>
      <c r="I71" s="9"/>
      <c r="J71" s="10"/>
    </row>
    <row r="86" ht="13.5">
      <c r="A86" s="22" t="s">
        <v>70</v>
      </c>
    </row>
    <row r="87" ht="13.5">
      <c r="A87" s="22" t="s">
        <v>33</v>
      </c>
    </row>
    <row r="88" ht="13.5">
      <c r="A88" s="22" t="s">
        <v>34</v>
      </c>
    </row>
    <row r="89" ht="13.5">
      <c r="A89" s="22" t="s">
        <v>35</v>
      </c>
    </row>
    <row r="90" ht="13.5">
      <c r="A90" s="22" t="s">
        <v>36</v>
      </c>
    </row>
    <row r="91" ht="13.5">
      <c r="A91" s="22" t="s">
        <v>37</v>
      </c>
    </row>
    <row r="92" ht="13.5">
      <c r="A92" s="22" t="s">
        <v>67</v>
      </c>
    </row>
    <row r="93" ht="13.5">
      <c r="A93" s="22" t="s">
        <v>68</v>
      </c>
    </row>
    <row r="94" ht="13.5">
      <c r="A94" s="22" t="s">
        <v>38</v>
      </c>
    </row>
    <row r="95" ht="13.5">
      <c r="A95" s="22" t="s">
        <v>39</v>
      </c>
    </row>
    <row r="96" ht="13.5">
      <c r="A96" s="22" t="s">
        <v>40</v>
      </c>
    </row>
    <row r="97" ht="13.5">
      <c r="A97" s="22" t="s">
        <v>41</v>
      </c>
    </row>
    <row r="98" ht="13.5">
      <c r="A98" s="22" t="s">
        <v>42</v>
      </c>
    </row>
    <row r="99" ht="13.5">
      <c r="A99" s="22" t="s">
        <v>43</v>
      </c>
    </row>
    <row r="100" ht="13.5">
      <c r="A100" s="22"/>
    </row>
    <row r="101" ht="13.5">
      <c r="A101" s="22" t="s">
        <v>44</v>
      </c>
    </row>
    <row r="102" ht="13.5">
      <c r="A102" s="22" t="s">
        <v>45</v>
      </c>
    </row>
    <row r="103" ht="13.5">
      <c r="A103" s="22" t="s">
        <v>46</v>
      </c>
    </row>
    <row r="104" ht="13.5">
      <c r="A104" s="22" t="s">
        <v>47</v>
      </c>
    </row>
    <row r="105" ht="13.5">
      <c r="A105" s="22" t="s">
        <v>71</v>
      </c>
    </row>
    <row r="106" ht="13.5">
      <c r="A106" s="22" t="s">
        <v>304</v>
      </c>
    </row>
    <row r="107" ht="13.5">
      <c r="A107" s="22" t="s">
        <v>48</v>
      </c>
    </row>
    <row r="108" ht="13.5">
      <c r="A108" s="22" t="s">
        <v>69</v>
      </c>
    </row>
    <row r="109" ht="13.5">
      <c r="A109" s="22" t="s">
        <v>49</v>
      </c>
    </row>
    <row r="110" ht="13.5">
      <c r="A110" s="22" t="s">
        <v>50</v>
      </c>
    </row>
    <row r="111" ht="13.5">
      <c r="A111" s="22" t="s">
        <v>51</v>
      </c>
    </row>
    <row r="112" ht="13.5">
      <c r="A112" s="22" t="s">
        <v>52</v>
      </c>
    </row>
    <row r="113" ht="13.5">
      <c r="A113" s="22" t="s">
        <v>53</v>
      </c>
    </row>
    <row r="114" ht="13.5">
      <c r="A114" s="22" t="s">
        <v>54</v>
      </c>
    </row>
    <row r="115" ht="13.5">
      <c r="A115" s="22" t="s">
        <v>55</v>
      </c>
    </row>
    <row r="116" ht="13.5">
      <c r="A116" s="22" t="s">
        <v>56</v>
      </c>
    </row>
    <row r="117" ht="13.5">
      <c r="A117" s="22" t="s">
        <v>57</v>
      </c>
    </row>
    <row r="118" ht="13.5">
      <c r="A118" s="22" t="s">
        <v>58</v>
      </c>
    </row>
    <row r="119" ht="13.5">
      <c r="A119" s="22" t="s">
        <v>59</v>
      </c>
    </row>
    <row r="120" ht="13.5">
      <c r="A120" s="22" t="s">
        <v>60</v>
      </c>
    </row>
    <row r="121" ht="13.5">
      <c r="A121" s="22" t="s">
        <v>61</v>
      </c>
    </row>
    <row r="122" ht="13.5">
      <c r="A122" s="22" t="s">
        <v>251</v>
      </c>
    </row>
    <row r="123" ht="13.5">
      <c r="A123" s="22" t="s">
        <v>62</v>
      </c>
    </row>
    <row r="124" ht="13.5">
      <c r="A124" s="22" t="s">
        <v>72</v>
      </c>
    </row>
    <row r="125" ht="13.5">
      <c r="A125" s="22" t="s">
        <v>300</v>
      </c>
    </row>
    <row r="126" ht="13.5">
      <c r="A126" s="22" t="s">
        <v>63</v>
      </c>
    </row>
    <row r="127" ht="13.5">
      <c r="A127" s="22" t="s">
        <v>64</v>
      </c>
    </row>
    <row r="128" ht="13.5">
      <c r="A128" s="22" t="s">
        <v>65</v>
      </c>
    </row>
    <row r="129" ht="13.5">
      <c r="A129" s="22" t="s">
        <v>295</v>
      </c>
    </row>
    <row r="130" ht="13.5">
      <c r="A130" s="22" t="s">
        <v>66</v>
      </c>
    </row>
    <row r="131" ht="13.5">
      <c r="A131" s="22"/>
    </row>
    <row r="132" ht="13.5">
      <c r="A132" s="22"/>
    </row>
    <row r="133" ht="13.5">
      <c r="A133" s="22"/>
    </row>
    <row r="134" ht="13.5">
      <c r="A134" s="22"/>
    </row>
    <row r="135" ht="13.5">
      <c r="A135" s="22"/>
    </row>
    <row r="136" ht="13.5">
      <c r="A136" s="22"/>
    </row>
    <row r="137" ht="13.5">
      <c r="A137" s="22"/>
    </row>
    <row r="138" ht="13.5">
      <c r="A138" s="22"/>
    </row>
    <row r="139" ht="13.5">
      <c r="A139" s="22"/>
    </row>
    <row r="140" ht="13.5">
      <c r="A140" s="22"/>
    </row>
  </sheetData>
  <sheetProtection/>
  <mergeCells count="40">
    <mergeCell ref="A1:J1"/>
    <mergeCell ref="A3:E4"/>
    <mergeCell ref="A8:C8"/>
    <mergeCell ref="A7:C7"/>
    <mergeCell ref="F7:H7"/>
    <mergeCell ref="G3:H4"/>
    <mergeCell ref="I3:J3"/>
    <mergeCell ref="I4:J4"/>
    <mergeCell ref="I5:J5"/>
    <mergeCell ref="I6:J6"/>
    <mergeCell ref="A19:A20"/>
    <mergeCell ref="A5:E6"/>
    <mergeCell ref="B19:B20"/>
    <mergeCell ref="C19:C20"/>
    <mergeCell ref="B9:C9"/>
    <mergeCell ref="B10:C10"/>
    <mergeCell ref="B11:C11"/>
    <mergeCell ref="B12:C12"/>
    <mergeCell ref="D19:D20"/>
    <mergeCell ref="D10:E10"/>
    <mergeCell ref="D9:E9"/>
    <mergeCell ref="D11:E11"/>
    <mergeCell ref="D12:E12"/>
    <mergeCell ref="F12:H12"/>
    <mergeCell ref="F8:H8"/>
    <mergeCell ref="F9:H9"/>
    <mergeCell ref="G19:G20"/>
    <mergeCell ref="G5:H5"/>
    <mergeCell ref="F10:H10"/>
    <mergeCell ref="F11:H11"/>
    <mergeCell ref="F6:H6"/>
    <mergeCell ref="F19:F20"/>
    <mergeCell ref="H19:H20"/>
    <mergeCell ref="I19:I20"/>
    <mergeCell ref="I10:J10"/>
    <mergeCell ref="I7:J7"/>
    <mergeCell ref="I9:J9"/>
    <mergeCell ref="I8:J8"/>
    <mergeCell ref="I11:J11"/>
    <mergeCell ref="I12:J12"/>
  </mergeCells>
  <dataValidations count="3">
    <dataValidation type="list" allowBlank="1" showInputMessage="1" showErrorMessage="1" sqref="J2">
      <formula1>$O$11:$O$12</formula1>
    </dataValidation>
    <dataValidation type="list" allowBlank="1" showInputMessage="1" showErrorMessage="1" sqref="A5:E6">
      <formula1>$A$85:$A$139</formula1>
    </dataValidation>
    <dataValidation type="list" allowBlank="1" showInputMessage="1" showErrorMessage="1" sqref="F8:H8">
      <formula1>$O$13:$O$17</formula1>
    </dataValidation>
  </dataValidations>
  <printOptions/>
  <pageMargins left="0.82" right="0.58" top="0.66" bottom="0.66" header="0.45" footer="0.512"/>
  <pageSetup horizontalDpi="600" verticalDpi="600" orientation="portrait" paperSize="9" scale="90" r:id="rId1"/>
  <headerFooter alignWithMargins="0">
    <oddHeader>&amp;R&amp;P/&amp;Nページ&amp;F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40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.625" style="0" customWidth="1"/>
    <col min="2" max="2" width="13.125" style="0" customWidth="1"/>
    <col min="3" max="3" width="14.125" style="0" customWidth="1"/>
    <col min="4" max="4" width="4.625" style="0" customWidth="1"/>
    <col min="5" max="5" width="10.625" style="0" customWidth="1"/>
    <col min="6" max="6" width="3.625" style="0" customWidth="1"/>
    <col min="7" max="7" width="13.125" style="0" customWidth="1"/>
    <col min="8" max="8" width="14.125" style="0" customWidth="1"/>
    <col min="9" max="9" width="4.625" style="0" customWidth="1"/>
    <col min="10" max="10" width="10.625" style="0" customWidth="1"/>
  </cols>
  <sheetData>
    <row r="1" spans="1:10" ht="21" customHeight="1">
      <c r="A1" s="49" t="s">
        <v>306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8" customHeight="1">
      <c r="A2" s="14"/>
      <c r="J2" s="11" t="s">
        <v>27</v>
      </c>
    </row>
    <row r="3" spans="1:10" ht="13.5" customHeight="1">
      <c r="A3" s="50" t="s">
        <v>18</v>
      </c>
      <c r="B3" s="51"/>
      <c r="C3" s="51"/>
      <c r="D3" s="51"/>
      <c r="E3" s="52"/>
      <c r="F3" s="3"/>
      <c r="G3" s="51" t="s">
        <v>31</v>
      </c>
      <c r="H3" s="52"/>
      <c r="I3" s="63" t="s">
        <v>15</v>
      </c>
      <c r="J3" s="64"/>
    </row>
    <row r="4" spans="1:10" ht="10.5" customHeight="1">
      <c r="A4" s="53"/>
      <c r="B4" s="54"/>
      <c r="C4" s="54"/>
      <c r="D4" s="54"/>
      <c r="E4" s="55"/>
      <c r="F4" s="20"/>
      <c r="G4" s="54"/>
      <c r="H4" s="55"/>
      <c r="I4" s="65" t="s">
        <v>16</v>
      </c>
      <c r="J4" s="66"/>
    </row>
    <row r="5" spans="1:10" ht="15" customHeight="1">
      <c r="A5" s="46"/>
      <c r="B5" s="46"/>
      <c r="C5" s="46"/>
      <c r="D5" s="46"/>
      <c r="E5" s="46"/>
      <c r="F5" s="24" t="s">
        <v>30</v>
      </c>
      <c r="G5" s="35" t="e">
        <f>VLOOKUP($A$5,'高校名'!$B$5:$G$59,3,FALSE)</f>
        <v>#N/A</v>
      </c>
      <c r="H5" s="36" t="e">
        <f>VLOOKUP($B$3,'[1]高校名'!$B$5:$G$59,2,FALSE)</f>
        <v>#N/A</v>
      </c>
      <c r="I5" s="35" t="e">
        <f>VLOOKUP($A$5,'高校名'!$B$5:$G$59,5,FALSE)</f>
        <v>#N/A</v>
      </c>
      <c r="J5" s="36" t="e">
        <f>VLOOKUP($B$3,'[1]高校名'!$B$5:$G$59,2,FALSE)</f>
        <v>#N/A</v>
      </c>
    </row>
    <row r="6" spans="1:10" ht="15" customHeight="1">
      <c r="A6" s="46"/>
      <c r="B6" s="46"/>
      <c r="C6" s="46"/>
      <c r="D6" s="46"/>
      <c r="E6" s="46"/>
      <c r="F6" s="38" t="e">
        <f>VLOOKUP($A$5,'高校名'!$B$5:$G$59,4,FALSE)</f>
        <v>#N/A</v>
      </c>
      <c r="G6" s="39"/>
      <c r="H6" s="40"/>
      <c r="I6" s="35" t="e">
        <f>VLOOKUP($A$5,'高校名'!$B$5:$G$59,6,FALSE)</f>
        <v>#N/A</v>
      </c>
      <c r="J6" s="36" t="e">
        <f>VLOOKUP($B$3,'[1]高校名'!$B$5:$G$59,2,FALSE)</f>
        <v>#N/A</v>
      </c>
    </row>
    <row r="7" spans="1:10" ht="13.5">
      <c r="A7" s="59" t="s">
        <v>28</v>
      </c>
      <c r="B7" s="60"/>
      <c r="C7" s="61"/>
      <c r="D7" s="2"/>
      <c r="E7" s="2"/>
      <c r="F7" s="29" t="s">
        <v>13</v>
      </c>
      <c r="G7" s="62"/>
      <c r="H7" s="30"/>
      <c r="I7" s="29" t="s">
        <v>14</v>
      </c>
      <c r="J7" s="30"/>
    </row>
    <row r="8" spans="1:10" ht="24" customHeight="1">
      <c r="A8" s="56"/>
      <c r="B8" s="57"/>
      <c r="C8" s="58"/>
      <c r="D8" s="2"/>
      <c r="E8" s="2"/>
      <c r="F8" s="33"/>
      <c r="G8" s="44"/>
      <c r="H8" s="34"/>
      <c r="I8" s="33"/>
      <c r="J8" s="34"/>
    </row>
    <row r="9" spans="1:10" ht="13.5">
      <c r="A9" s="5"/>
      <c r="B9" s="31" t="s">
        <v>29</v>
      </c>
      <c r="C9" s="32"/>
      <c r="D9" s="26" t="s">
        <v>6</v>
      </c>
      <c r="E9" s="26"/>
      <c r="F9" s="31" t="s">
        <v>5</v>
      </c>
      <c r="G9" s="45"/>
      <c r="H9" s="32"/>
      <c r="I9" s="31" t="s">
        <v>4</v>
      </c>
      <c r="J9" s="32"/>
    </row>
    <row r="10" spans="1:10" ht="24" customHeight="1">
      <c r="A10" s="5">
        <v>1</v>
      </c>
      <c r="B10" s="47"/>
      <c r="C10" s="48"/>
      <c r="D10" s="43"/>
      <c r="E10" s="43"/>
      <c r="F10" s="27"/>
      <c r="G10" s="37"/>
      <c r="H10" s="28"/>
      <c r="I10" s="27"/>
      <c r="J10" s="28"/>
    </row>
    <row r="11" spans="1:15" ht="24" customHeight="1">
      <c r="A11" s="5">
        <v>2</v>
      </c>
      <c r="B11" s="47"/>
      <c r="C11" s="48"/>
      <c r="D11" s="43"/>
      <c r="E11" s="43"/>
      <c r="F11" s="27"/>
      <c r="G11" s="37"/>
      <c r="H11" s="28"/>
      <c r="I11" s="27"/>
      <c r="J11" s="28"/>
      <c r="O11" t="s">
        <v>26</v>
      </c>
    </row>
    <row r="12" spans="1:15" ht="24" customHeight="1">
      <c r="A12" s="5">
        <v>3</v>
      </c>
      <c r="B12" s="47"/>
      <c r="C12" s="48"/>
      <c r="D12" s="43"/>
      <c r="E12" s="43"/>
      <c r="F12" s="27"/>
      <c r="G12" s="37"/>
      <c r="H12" s="28"/>
      <c r="I12" s="27"/>
      <c r="J12" s="28"/>
      <c r="O12" t="s">
        <v>27</v>
      </c>
    </row>
    <row r="13" ht="7.5" customHeight="1"/>
    <row r="14" spans="3:15" ht="13.5">
      <c r="C14" s="1" t="s">
        <v>7</v>
      </c>
      <c r="D14" s="6" t="s">
        <v>8</v>
      </c>
      <c r="E14" s="9"/>
      <c r="F14" s="15" t="s">
        <v>12</v>
      </c>
      <c r="O14" t="s">
        <v>23</v>
      </c>
    </row>
    <row r="15" spans="4:15" ht="13.5">
      <c r="D15" s="6" t="s">
        <v>9</v>
      </c>
      <c r="E15" s="9"/>
      <c r="F15" s="15" t="s">
        <v>12</v>
      </c>
      <c r="O15" t="s">
        <v>25</v>
      </c>
    </row>
    <row r="16" spans="4:15" ht="13.5">
      <c r="D16" s="6" t="s">
        <v>10</v>
      </c>
      <c r="E16" s="9"/>
      <c r="F16" s="15" t="s">
        <v>12</v>
      </c>
      <c r="O16" t="s">
        <v>24</v>
      </c>
    </row>
    <row r="17" spans="4:15" ht="13.5">
      <c r="D17" s="6" t="s">
        <v>11</v>
      </c>
      <c r="E17" s="19">
        <f>SUM(E14:E16)</f>
        <v>0</v>
      </c>
      <c r="F17" s="15" t="s">
        <v>12</v>
      </c>
      <c r="O17" t="s">
        <v>22</v>
      </c>
    </row>
    <row r="18" ht="7.5" customHeight="1"/>
    <row r="19" spans="1:10" ht="13.5">
      <c r="A19" s="26" t="s">
        <v>32</v>
      </c>
      <c r="B19" s="26" t="s">
        <v>17</v>
      </c>
      <c r="C19" s="26" t="s">
        <v>0</v>
      </c>
      <c r="D19" s="26" t="s">
        <v>1</v>
      </c>
      <c r="E19" s="7" t="s">
        <v>2</v>
      </c>
      <c r="F19" s="41" t="s">
        <v>32</v>
      </c>
      <c r="G19" s="26" t="s">
        <v>17</v>
      </c>
      <c r="H19" s="26" t="s">
        <v>0</v>
      </c>
      <c r="I19" s="26" t="s">
        <v>1</v>
      </c>
      <c r="J19" s="7" t="s">
        <v>2</v>
      </c>
    </row>
    <row r="20" spans="1:10" ht="12" customHeight="1">
      <c r="A20" s="26"/>
      <c r="B20" s="26"/>
      <c r="C20" s="26"/>
      <c r="D20" s="26"/>
      <c r="E20" s="8" t="s">
        <v>3</v>
      </c>
      <c r="F20" s="42"/>
      <c r="G20" s="26"/>
      <c r="H20" s="26"/>
      <c r="I20" s="26"/>
      <c r="J20" s="8" t="s">
        <v>3</v>
      </c>
    </row>
    <row r="21" spans="1:10" ht="22.5" customHeight="1">
      <c r="A21" s="4" t="s">
        <v>19</v>
      </c>
      <c r="B21" s="4" t="s">
        <v>20</v>
      </c>
      <c r="C21" s="12" t="s">
        <v>21</v>
      </c>
      <c r="D21" s="4">
        <v>1</v>
      </c>
      <c r="E21" s="16" t="s">
        <v>297</v>
      </c>
      <c r="F21" s="4"/>
      <c r="G21" s="13"/>
      <c r="H21" s="13"/>
      <c r="I21" s="13"/>
      <c r="J21" s="4"/>
    </row>
    <row r="22" spans="1:10" ht="22.5" customHeight="1">
      <c r="A22" s="19">
        <v>1</v>
      </c>
      <c r="B22" s="10"/>
      <c r="C22" s="9"/>
      <c r="D22" s="10"/>
      <c r="E22" s="10"/>
      <c r="F22" s="19">
        <v>26</v>
      </c>
      <c r="G22" s="9"/>
      <c r="H22" s="9"/>
      <c r="I22" s="9"/>
      <c r="J22" s="10"/>
    </row>
    <row r="23" spans="1:10" ht="22.5" customHeight="1">
      <c r="A23" s="19">
        <v>2</v>
      </c>
      <c r="B23" s="10"/>
      <c r="C23" s="9"/>
      <c r="D23" s="10"/>
      <c r="E23" s="10"/>
      <c r="F23" s="19">
        <v>27</v>
      </c>
      <c r="G23" s="9"/>
      <c r="H23" s="9"/>
      <c r="I23" s="9"/>
      <c r="J23" s="10"/>
    </row>
    <row r="24" spans="1:10" ht="22.5" customHeight="1">
      <c r="A24" s="19">
        <v>3</v>
      </c>
      <c r="B24" s="10"/>
      <c r="C24" s="9"/>
      <c r="D24" s="10"/>
      <c r="E24" s="10"/>
      <c r="F24" s="19">
        <v>28</v>
      </c>
      <c r="G24" s="9"/>
      <c r="H24" s="9"/>
      <c r="I24" s="9"/>
      <c r="J24" s="10"/>
    </row>
    <row r="25" spans="1:10" ht="22.5" customHeight="1">
      <c r="A25" s="19">
        <v>4</v>
      </c>
      <c r="B25" s="10"/>
      <c r="C25" s="9"/>
      <c r="D25" s="10"/>
      <c r="E25" s="10"/>
      <c r="F25" s="19">
        <v>29</v>
      </c>
      <c r="G25" s="9"/>
      <c r="H25" s="9"/>
      <c r="I25" s="9"/>
      <c r="J25" s="10"/>
    </row>
    <row r="26" spans="1:10" ht="22.5" customHeight="1">
      <c r="A26" s="19">
        <v>5</v>
      </c>
      <c r="B26" s="10"/>
      <c r="C26" s="9"/>
      <c r="D26" s="10"/>
      <c r="E26" s="10"/>
      <c r="F26" s="19">
        <v>30</v>
      </c>
      <c r="G26" s="9"/>
      <c r="H26" s="9"/>
      <c r="I26" s="9"/>
      <c r="J26" s="10"/>
    </row>
    <row r="27" spans="1:10" ht="22.5" customHeight="1">
      <c r="A27" s="19">
        <v>6</v>
      </c>
      <c r="B27" s="10"/>
      <c r="C27" s="9"/>
      <c r="D27" s="10"/>
      <c r="E27" s="10"/>
      <c r="F27" s="19">
        <v>31</v>
      </c>
      <c r="G27" s="9"/>
      <c r="H27" s="9"/>
      <c r="I27" s="9"/>
      <c r="J27" s="10"/>
    </row>
    <row r="28" spans="1:10" ht="22.5" customHeight="1">
      <c r="A28" s="19">
        <v>7</v>
      </c>
      <c r="B28" s="10"/>
      <c r="C28" s="9"/>
      <c r="D28" s="10"/>
      <c r="E28" s="10"/>
      <c r="F28" s="19">
        <v>32</v>
      </c>
      <c r="G28" s="9"/>
      <c r="H28" s="9"/>
      <c r="I28" s="9"/>
      <c r="J28" s="10"/>
    </row>
    <row r="29" spans="1:10" ht="22.5" customHeight="1">
      <c r="A29" s="19">
        <v>8</v>
      </c>
      <c r="B29" s="10"/>
      <c r="C29" s="9"/>
      <c r="D29" s="10"/>
      <c r="E29" s="10"/>
      <c r="F29" s="19">
        <v>33</v>
      </c>
      <c r="G29" s="9"/>
      <c r="H29" s="9"/>
      <c r="I29" s="9"/>
      <c r="J29" s="10"/>
    </row>
    <row r="30" spans="1:10" ht="22.5" customHeight="1">
      <c r="A30" s="19">
        <v>9</v>
      </c>
      <c r="B30" s="10"/>
      <c r="C30" s="9"/>
      <c r="D30" s="10"/>
      <c r="E30" s="10"/>
      <c r="F30" s="19">
        <v>34</v>
      </c>
      <c r="G30" s="9"/>
      <c r="H30" s="9"/>
      <c r="I30" s="9"/>
      <c r="J30" s="10"/>
    </row>
    <row r="31" spans="1:10" ht="22.5" customHeight="1">
      <c r="A31" s="19">
        <v>10</v>
      </c>
      <c r="B31" s="10"/>
      <c r="C31" s="9"/>
      <c r="D31" s="10"/>
      <c r="E31" s="10"/>
      <c r="F31" s="19">
        <v>35</v>
      </c>
      <c r="G31" s="9"/>
      <c r="H31" s="9"/>
      <c r="I31" s="9"/>
      <c r="J31" s="10"/>
    </row>
    <row r="32" spans="1:10" ht="22.5" customHeight="1">
      <c r="A32" s="19">
        <v>11</v>
      </c>
      <c r="B32" s="10"/>
      <c r="C32" s="9"/>
      <c r="D32" s="10"/>
      <c r="E32" s="10"/>
      <c r="F32" s="19">
        <v>36</v>
      </c>
      <c r="G32" s="9"/>
      <c r="H32" s="9"/>
      <c r="I32" s="9"/>
      <c r="J32" s="10"/>
    </row>
    <row r="33" spans="1:10" ht="22.5" customHeight="1">
      <c r="A33" s="19">
        <v>12</v>
      </c>
      <c r="B33" s="10"/>
      <c r="C33" s="9"/>
      <c r="D33" s="10"/>
      <c r="E33" s="10"/>
      <c r="F33" s="19">
        <v>37</v>
      </c>
      <c r="G33" s="9"/>
      <c r="H33" s="9"/>
      <c r="I33" s="9"/>
      <c r="J33" s="10"/>
    </row>
    <row r="34" spans="1:10" ht="22.5" customHeight="1">
      <c r="A34" s="19">
        <v>13</v>
      </c>
      <c r="B34" s="10"/>
      <c r="C34" s="9"/>
      <c r="D34" s="10"/>
      <c r="E34" s="10"/>
      <c r="F34" s="19">
        <v>38</v>
      </c>
      <c r="G34" s="9"/>
      <c r="H34" s="9"/>
      <c r="I34" s="9"/>
      <c r="J34" s="10"/>
    </row>
    <row r="35" spans="1:10" ht="22.5" customHeight="1">
      <c r="A35" s="19">
        <v>14</v>
      </c>
      <c r="B35" s="10"/>
      <c r="C35" s="9"/>
      <c r="D35" s="10"/>
      <c r="E35" s="10"/>
      <c r="F35" s="19">
        <v>39</v>
      </c>
      <c r="G35" s="9"/>
      <c r="H35" s="9"/>
      <c r="I35" s="9"/>
      <c r="J35" s="10"/>
    </row>
    <row r="36" spans="1:10" ht="22.5" customHeight="1">
      <c r="A36" s="19">
        <v>15</v>
      </c>
      <c r="B36" s="10"/>
      <c r="C36" s="9"/>
      <c r="D36" s="10"/>
      <c r="E36" s="10"/>
      <c r="F36" s="19">
        <v>40</v>
      </c>
      <c r="G36" s="9"/>
      <c r="H36" s="9"/>
      <c r="I36" s="9"/>
      <c r="J36" s="10"/>
    </row>
    <row r="37" spans="1:10" ht="22.5" customHeight="1">
      <c r="A37" s="19">
        <v>16</v>
      </c>
      <c r="B37" s="10"/>
      <c r="C37" s="9"/>
      <c r="D37" s="10"/>
      <c r="E37" s="10"/>
      <c r="F37" s="19">
        <v>41</v>
      </c>
      <c r="G37" s="9"/>
      <c r="H37" s="9"/>
      <c r="I37" s="9"/>
      <c r="J37" s="10"/>
    </row>
    <row r="38" spans="1:10" ht="22.5" customHeight="1">
      <c r="A38" s="19">
        <v>17</v>
      </c>
      <c r="B38" s="10"/>
      <c r="C38" s="9"/>
      <c r="D38" s="10"/>
      <c r="E38" s="10"/>
      <c r="F38" s="19">
        <v>42</v>
      </c>
      <c r="G38" s="9"/>
      <c r="H38" s="9"/>
      <c r="I38" s="9"/>
      <c r="J38" s="10"/>
    </row>
    <row r="39" spans="1:10" ht="22.5" customHeight="1">
      <c r="A39" s="19">
        <v>18</v>
      </c>
      <c r="B39" s="10"/>
      <c r="C39" s="9"/>
      <c r="D39" s="10"/>
      <c r="E39" s="10"/>
      <c r="F39" s="19">
        <v>43</v>
      </c>
      <c r="G39" s="9"/>
      <c r="H39" s="9"/>
      <c r="I39" s="9"/>
      <c r="J39" s="10"/>
    </row>
    <row r="40" spans="1:10" ht="22.5" customHeight="1">
      <c r="A40" s="19">
        <v>19</v>
      </c>
      <c r="B40" s="10"/>
      <c r="C40" s="9"/>
      <c r="D40" s="10"/>
      <c r="E40" s="10"/>
      <c r="F40" s="19">
        <v>44</v>
      </c>
      <c r="G40" s="9"/>
      <c r="H40" s="9"/>
      <c r="I40" s="9"/>
      <c r="J40" s="10"/>
    </row>
    <row r="41" spans="1:10" ht="22.5" customHeight="1">
      <c r="A41" s="19">
        <v>20</v>
      </c>
      <c r="B41" s="10"/>
      <c r="C41" s="9"/>
      <c r="D41" s="10"/>
      <c r="E41" s="10"/>
      <c r="F41" s="19">
        <v>45</v>
      </c>
      <c r="G41" s="9"/>
      <c r="H41" s="9"/>
      <c r="I41" s="9"/>
      <c r="J41" s="10"/>
    </row>
    <row r="42" spans="1:10" ht="22.5" customHeight="1">
      <c r="A42" s="19">
        <v>21</v>
      </c>
      <c r="B42" s="10"/>
      <c r="C42" s="9"/>
      <c r="D42" s="10"/>
      <c r="E42" s="10"/>
      <c r="F42" s="19">
        <v>46</v>
      </c>
      <c r="G42" s="9"/>
      <c r="H42" s="9"/>
      <c r="I42" s="9"/>
      <c r="J42" s="10"/>
    </row>
    <row r="43" spans="1:10" ht="22.5" customHeight="1">
      <c r="A43" s="19">
        <v>22</v>
      </c>
      <c r="B43" s="10"/>
      <c r="C43" s="9"/>
      <c r="D43" s="10"/>
      <c r="E43" s="10"/>
      <c r="F43" s="19">
        <v>47</v>
      </c>
      <c r="G43" s="9"/>
      <c r="H43" s="9"/>
      <c r="I43" s="9"/>
      <c r="J43" s="10"/>
    </row>
    <row r="44" spans="1:10" ht="22.5" customHeight="1">
      <c r="A44" s="19">
        <v>23</v>
      </c>
      <c r="B44" s="10"/>
      <c r="C44" s="9"/>
      <c r="D44" s="10"/>
      <c r="E44" s="10"/>
      <c r="F44" s="19">
        <v>48</v>
      </c>
      <c r="G44" s="9"/>
      <c r="H44" s="9"/>
      <c r="I44" s="9"/>
      <c r="J44" s="10"/>
    </row>
    <row r="45" spans="1:10" ht="22.5" customHeight="1">
      <c r="A45" s="19">
        <v>24</v>
      </c>
      <c r="B45" s="10"/>
      <c r="C45" s="9"/>
      <c r="D45" s="10"/>
      <c r="E45" s="10"/>
      <c r="F45" s="19">
        <v>49</v>
      </c>
      <c r="G45" s="9"/>
      <c r="H45" s="9"/>
      <c r="I45" s="9"/>
      <c r="J45" s="10"/>
    </row>
    <row r="46" spans="1:10" ht="22.5" customHeight="1">
      <c r="A46" s="19">
        <v>25</v>
      </c>
      <c r="B46" s="10"/>
      <c r="C46" s="9"/>
      <c r="D46" s="10"/>
      <c r="E46" s="10"/>
      <c r="F46" s="19">
        <v>50</v>
      </c>
      <c r="G46" s="9"/>
      <c r="H46" s="9"/>
      <c r="I46" s="9"/>
      <c r="J46" s="10"/>
    </row>
    <row r="47" spans="1:10" ht="22.5" customHeight="1">
      <c r="A47" s="17">
        <v>51</v>
      </c>
      <c r="B47" s="10"/>
      <c r="C47" s="9"/>
      <c r="D47" s="10"/>
      <c r="E47" s="10"/>
      <c r="F47" s="18">
        <v>76</v>
      </c>
      <c r="G47" s="9"/>
      <c r="H47" s="9"/>
      <c r="I47" s="9"/>
      <c r="J47" s="10"/>
    </row>
    <row r="48" spans="1:10" ht="22.5" customHeight="1">
      <c r="A48" s="17">
        <v>52</v>
      </c>
      <c r="B48" s="10"/>
      <c r="C48" s="9"/>
      <c r="D48" s="10"/>
      <c r="E48" s="10"/>
      <c r="F48" s="18">
        <v>77</v>
      </c>
      <c r="G48" s="9"/>
      <c r="H48" s="9"/>
      <c r="I48" s="9"/>
      <c r="J48" s="10"/>
    </row>
    <row r="49" spans="1:10" ht="22.5" customHeight="1">
      <c r="A49" s="17">
        <v>53</v>
      </c>
      <c r="B49" s="10"/>
      <c r="C49" s="9"/>
      <c r="D49" s="10"/>
      <c r="E49" s="10"/>
      <c r="F49" s="18">
        <v>78</v>
      </c>
      <c r="G49" s="9"/>
      <c r="H49" s="9"/>
      <c r="I49" s="9"/>
      <c r="J49" s="10"/>
    </row>
    <row r="50" spans="1:10" ht="22.5" customHeight="1">
      <c r="A50" s="17">
        <v>54</v>
      </c>
      <c r="B50" s="10"/>
      <c r="C50" s="9"/>
      <c r="D50" s="10"/>
      <c r="E50" s="10"/>
      <c r="F50" s="18">
        <v>79</v>
      </c>
      <c r="G50" s="9"/>
      <c r="H50" s="9"/>
      <c r="I50" s="9"/>
      <c r="J50" s="10"/>
    </row>
    <row r="51" spans="1:10" ht="22.5" customHeight="1">
      <c r="A51" s="17">
        <v>55</v>
      </c>
      <c r="B51" s="10"/>
      <c r="C51" s="9"/>
      <c r="D51" s="10"/>
      <c r="E51" s="10"/>
      <c r="F51" s="18">
        <v>80</v>
      </c>
      <c r="G51" s="9"/>
      <c r="H51" s="9"/>
      <c r="I51" s="9"/>
      <c r="J51" s="10"/>
    </row>
    <row r="52" spans="1:10" ht="22.5" customHeight="1">
      <c r="A52" s="17">
        <v>56</v>
      </c>
      <c r="B52" s="10"/>
      <c r="C52" s="9"/>
      <c r="D52" s="10"/>
      <c r="E52" s="10"/>
      <c r="F52" s="18">
        <v>81</v>
      </c>
      <c r="G52" s="9"/>
      <c r="H52" s="9"/>
      <c r="I52" s="9"/>
      <c r="J52" s="10"/>
    </row>
    <row r="53" spans="1:10" ht="22.5" customHeight="1">
      <c r="A53" s="17">
        <v>57</v>
      </c>
      <c r="B53" s="10"/>
      <c r="C53" s="9"/>
      <c r="D53" s="10"/>
      <c r="E53" s="10"/>
      <c r="F53" s="18">
        <v>82</v>
      </c>
      <c r="G53" s="9"/>
      <c r="H53" s="9"/>
      <c r="I53" s="9"/>
      <c r="J53" s="10"/>
    </row>
    <row r="54" spans="1:10" ht="22.5" customHeight="1">
      <c r="A54" s="17">
        <v>58</v>
      </c>
      <c r="B54" s="10"/>
      <c r="C54" s="9"/>
      <c r="D54" s="10"/>
      <c r="E54" s="10"/>
      <c r="F54" s="18">
        <v>83</v>
      </c>
      <c r="G54" s="9"/>
      <c r="H54" s="9"/>
      <c r="I54" s="9"/>
      <c r="J54" s="10"/>
    </row>
    <row r="55" spans="1:10" ht="22.5" customHeight="1">
      <c r="A55" s="17">
        <v>59</v>
      </c>
      <c r="B55" s="10"/>
      <c r="C55" s="9"/>
      <c r="D55" s="10"/>
      <c r="E55" s="10"/>
      <c r="F55" s="18">
        <v>84</v>
      </c>
      <c r="G55" s="9"/>
      <c r="H55" s="9"/>
      <c r="I55" s="9"/>
      <c r="J55" s="10"/>
    </row>
    <row r="56" spans="1:10" ht="22.5" customHeight="1">
      <c r="A56" s="17">
        <v>60</v>
      </c>
      <c r="B56" s="10"/>
      <c r="C56" s="9"/>
      <c r="D56" s="10"/>
      <c r="E56" s="10"/>
      <c r="F56" s="18">
        <v>85</v>
      </c>
      <c r="G56" s="9"/>
      <c r="H56" s="9"/>
      <c r="I56" s="9"/>
      <c r="J56" s="10"/>
    </row>
    <row r="57" spans="1:10" ht="22.5" customHeight="1">
      <c r="A57" s="17">
        <v>61</v>
      </c>
      <c r="B57" s="10"/>
      <c r="C57" s="9"/>
      <c r="D57" s="10"/>
      <c r="E57" s="10"/>
      <c r="F57" s="18">
        <v>86</v>
      </c>
      <c r="G57" s="9"/>
      <c r="H57" s="9"/>
      <c r="I57" s="9"/>
      <c r="J57" s="10"/>
    </row>
    <row r="58" spans="1:10" ht="22.5" customHeight="1">
      <c r="A58" s="17">
        <v>62</v>
      </c>
      <c r="B58" s="10"/>
      <c r="C58" s="9"/>
      <c r="D58" s="10"/>
      <c r="E58" s="10"/>
      <c r="F58" s="18">
        <v>87</v>
      </c>
      <c r="G58" s="9"/>
      <c r="H58" s="9"/>
      <c r="I58" s="9"/>
      <c r="J58" s="10"/>
    </row>
    <row r="59" spans="1:10" ht="22.5" customHeight="1">
      <c r="A59" s="17">
        <v>63</v>
      </c>
      <c r="B59" s="10"/>
      <c r="C59" s="9"/>
      <c r="D59" s="10"/>
      <c r="E59" s="10"/>
      <c r="F59" s="18">
        <v>88</v>
      </c>
      <c r="G59" s="9"/>
      <c r="H59" s="9"/>
      <c r="I59" s="9"/>
      <c r="J59" s="10"/>
    </row>
    <row r="60" spans="1:10" ht="22.5" customHeight="1">
      <c r="A60" s="17">
        <v>64</v>
      </c>
      <c r="B60" s="10"/>
      <c r="C60" s="9"/>
      <c r="D60" s="10"/>
      <c r="E60" s="10"/>
      <c r="F60" s="18">
        <v>89</v>
      </c>
      <c r="G60" s="9"/>
      <c r="H60" s="9"/>
      <c r="I60" s="9"/>
      <c r="J60" s="10"/>
    </row>
    <row r="61" spans="1:10" ht="22.5" customHeight="1">
      <c r="A61" s="17">
        <v>65</v>
      </c>
      <c r="B61" s="10"/>
      <c r="C61" s="9"/>
      <c r="D61" s="10"/>
      <c r="E61" s="10"/>
      <c r="F61" s="18">
        <v>90</v>
      </c>
      <c r="G61" s="9"/>
      <c r="H61" s="9"/>
      <c r="I61" s="9"/>
      <c r="J61" s="10"/>
    </row>
    <row r="62" spans="1:10" ht="22.5" customHeight="1">
      <c r="A62" s="17">
        <v>66</v>
      </c>
      <c r="B62" s="10"/>
      <c r="C62" s="9"/>
      <c r="D62" s="10"/>
      <c r="E62" s="10"/>
      <c r="F62" s="18">
        <v>91</v>
      </c>
      <c r="G62" s="9"/>
      <c r="H62" s="9"/>
      <c r="I62" s="9"/>
      <c r="J62" s="10"/>
    </row>
    <row r="63" spans="1:10" ht="22.5" customHeight="1">
      <c r="A63" s="17">
        <v>67</v>
      </c>
      <c r="B63" s="10"/>
      <c r="C63" s="9"/>
      <c r="D63" s="10"/>
      <c r="E63" s="10"/>
      <c r="F63" s="18">
        <v>92</v>
      </c>
      <c r="G63" s="9"/>
      <c r="H63" s="9"/>
      <c r="I63" s="9"/>
      <c r="J63" s="10"/>
    </row>
    <row r="64" spans="1:10" ht="22.5" customHeight="1">
      <c r="A64" s="17">
        <v>68</v>
      </c>
      <c r="B64" s="10"/>
      <c r="C64" s="9"/>
      <c r="D64" s="10"/>
      <c r="E64" s="10"/>
      <c r="F64" s="18">
        <v>93</v>
      </c>
      <c r="G64" s="9"/>
      <c r="H64" s="9"/>
      <c r="I64" s="9"/>
      <c r="J64" s="10"/>
    </row>
    <row r="65" spans="1:10" ht="22.5" customHeight="1">
      <c r="A65" s="17">
        <v>69</v>
      </c>
      <c r="B65" s="10"/>
      <c r="C65" s="9"/>
      <c r="D65" s="10"/>
      <c r="E65" s="10"/>
      <c r="F65" s="18">
        <v>94</v>
      </c>
      <c r="G65" s="9"/>
      <c r="H65" s="9"/>
      <c r="I65" s="9"/>
      <c r="J65" s="10"/>
    </row>
    <row r="66" spans="1:10" ht="22.5" customHeight="1">
      <c r="A66" s="17">
        <v>70</v>
      </c>
      <c r="B66" s="10"/>
      <c r="C66" s="9"/>
      <c r="D66" s="10"/>
      <c r="E66" s="10"/>
      <c r="F66" s="18">
        <v>95</v>
      </c>
      <c r="G66" s="9"/>
      <c r="H66" s="9"/>
      <c r="I66" s="9"/>
      <c r="J66" s="10"/>
    </row>
    <row r="67" spans="1:10" ht="22.5" customHeight="1">
      <c r="A67" s="17">
        <v>71</v>
      </c>
      <c r="B67" s="10"/>
      <c r="C67" s="9"/>
      <c r="D67" s="10"/>
      <c r="E67" s="10"/>
      <c r="F67" s="18">
        <v>96</v>
      </c>
      <c r="G67" s="9"/>
      <c r="H67" s="9"/>
      <c r="I67" s="9"/>
      <c r="J67" s="10"/>
    </row>
    <row r="68" spans="1:10" ht="22.5" customHeight="1">
      <c r="A68" s="17">
        <v>72</v>
      </c>
      <c r="B68" s="10"/>
      <c r="C68" s="9"/>
      <c r="D68" s="10"/>
      <c r="E68" s="10"/>
      <c r="F68" s="18">
        <v>97</v>
      </c>
      <c r="G68" s="9"/>
      <c r="H68" s="9"/>
      <c r="I68" s="9"/>
      <c r="J68" s="10"/>
    </row>
    <row r="69" spans="1:10" ht="22.5" customHeight="1">
      <c r="A69" s="17">
        <v>73</v>
      </c>
      <c r="B69" s="10"/>
      <c r="C69" s="9"/>
      <c r="D69" s="10"/>
      <c r="E69" s="10"/>
      <c r="F69" s="18">
        <v>98</v>
      </c>
      <c r="G69" s="9"/>
      <c r="H69" s="9"/>
      <c r="I69" s="9"/>
      <c r="J69" s="10"/>
    </row>
    <row r="70" spans="1:10" ht="22.5" customHeight="1">
      <c r="A70" s="17">
        <v>74</v>
      </c>
      <c r="B70" s="10"/>
      <c r="C70" s="9"/>
      <c r="D70" s="10"/>
      <c r="E70" s="10"/>
      <c r="F70" s="18">
        <v>99</v>
      </c>
      <c r="G70" s="9"/>
      <c r="H70" s="9"/>
      <c r="I70" s="9"/>
      <c r="J70" s="10"/>
    </row>
    <row r="71" spans="1:10" ht="22.5" customHeight="1">
      <c r="A71" s="17">
        <v>75</v>
      </c>
      <c r="B71" s="10"/>
      <c r="C71" s="9"/>
      <c r="D71" s="10"/>
      <c r="E71" s="10"/>
      <c r="F71" s="18">
        <v>100</v>
      </c>
      <c r="G71" s="9"/>
      <c r="H71" s="9"/>
      <c r="I71" s="9"/>
      <c r="J71" s="10"/>
    </row>
    <row r="86" ht="13.5">
      <c r="A86" s="22" t="s">
        <v>70</v>
      </c>
    </row>
    <row r="87" ht="13.5">
      <c r="A87" s="22" t="s">
        <v>33</v>
      </c>
    </row>
    <row r="88" ht="13.5">
      <c r="A88" s="22" t="s">
        <v>34</v>
      </c>
    </row>
    <row r="89" ht="13.5">
      <c r="A89" s="22" t="s">
        <v>35</v>
      </c>
    </row>
    <row r="90" ht="13.5">
      <c r="A90" s="22" t="s">
        <v>36</v>
      </c>
    </row>
    <row r="91" ht="13.5">
      <c r="A91" s="22" t="s">
        <v>37</v>
      </c>
    </row>
    <row r="92" ht="13.5">
      <c r="A92" s="22" t="s">
        <v>67</v>
      </c>
    </row>
    <row r="93" ht="13.5">
      <c r="A93" s="22" t="s">
        <v>68</v>
      </c>
    </row>
    <row r="94" ht="13.5">
      <c r="A94" s="22" t="s">
        <v>38</v>
      </c>
    </row>
    <row r="95" ht="13.5">
      <c r="A95" s="22" t="s">
        <v>39</v>
      </c>
    </row>
    <row r="96" ht="13.5">
      <c r="A96" s="22" t="s">
        <v>40</v>
      </c>
    </row>
    <row r="97" ht="13.5">
      <c r="A97" s="22" t="s">
        <v>41</v>
      </c>
    </row>
    <row r="98" ht="13.5">
      <c r="A98" s="22" t="s">
        <v>42</v>
      </c>
    </row>
    <row r="99" ht="13.5">
      <c r="A99" s="22" t="s">
        <v>43</v>
      </c>
    </row>
    <row r="100" ht="13.5">
      <c r="A100" s="22"/>
    </row>
    <row r="101" ht="13.5">
      <c r="A101" s="22" t="s">
        <v>44</v>
      </c>
    </row>
    <row r="102" ht="13.5">
      <c r="A102" s="22" t="s">
        <v>45</v>
      </c>
    </row>
    <row r="103" ht="13.5">
      <c r="A103" s="22" t="s">
        <v>46</v>
      </c>
    </row>
    <row r="104" ht="13.5">
      <c r="A104" s="22" t="s">
        <v>47</v>
      </c>
    </row>
    <row r="105" ht="13.5">
      <c r="A105" s="22" t="s">
        <v>71</v>
      </c>
    </row>
    <row r="106" ht="13.5">
      <c r="A106" s="22" t="s">
        <v>304</v>
      </c>
    </row>
    <row r="107" ht="13.5">
      <c r="A107" s="22" t="s">
        <v>48</v>
      </c>
    </row>
    <row r="108" ht="13.5">
      <c r="A108" s="22" t="s">
        <v>69</v>
      </c>
    </row>
    <row r="109" ht="13.5">
      <c r="A109" s="22" t="s">
        <v>49</v>
      </c>
    </row>
    <row r="110" ht="13.5">
      <c r="A110" s="22" t="s">
        <v>50</v>
      </c>
    </row>
    <row r="111" ht="13.5">
      <c r="A111" s="22" t="s">
        <v>51</v>
      </c>
    </row>
    <row r="112" ht="13.5">
      <c r="A112" s="22" t="s">
        <v>52</v>
      </c>
    </row>
    <row r="113" ht="13.5">
      <c r="A113" s="22" t="s">
        <v>53</v>
      </c>
    </row>
    <row r="114" ht="13.5">
      <c r="A114" s="22" t="s">
        <v>54</v>
      </c>
    </row>
    <row r="115" ht="13.5">
      <c r="A115" s="22" t="s">
        <v>55</v>
      </c>
    </row>
    <row r="116" ht="13.5">
      <c r="A116" s="22" t="s">
        <v>56</v>
      </c>
    </row>
    <row r="117" ht="13.5">
      <c r="A117" s="22" t="s">
        <v>57</v>
      </c>
    </row>
    <row r="118" ht="13.5">
      <c r="A118" s="22" t="s">
        <v>58</v>
      </c>
    </row>
    <row r="119" ht="13.5">
      <c r="A119" s="22" t="s">
        <v>59</v>
      </c>
    </row>
    <row r="120" ht="13.5">
      <c r="A120" s="22" t="s">
        <v>60</v>
      </c>
    </row>
    <row r="121" ht="13.5">
      <c r="A121" s="22" t="s">
        <v>61</v>
      </c>
    </row>
    <row r="122" ht="13.5">
      <c r="A122" s="22" t="s">
        <v>251</v>
      </c>
    </row>
    <row r="123" ht="13.5">
      <c r="A123" s="22" t="s">
        <v>62</v>
      </c>
    </row>
    <row r="124" ht="13.5">
      <c r="A124" s="22" t="s">
        <v>72</v>
      </c>
    </row>
    <row r="125" ht="13.5">
      <c r="A125" s="22" t="s">
        <v>300</v>
      </c>
    </row>
    <row r="126" ht="13.5">
      <c r="A126" s="22" t="s">
        <v>63</v>
      </c>
    </row>
    <row r="127" ht="13.5">
      <c r="A127" s="22" t="s">
        <v>64</v>
      </c>
    </row>
    <row r="128" ht="13.5">
      <c r="A128" s="22" t="s">
        <v>65</v>
      </c>
    </row>
    <row r="129" ht="13.5">
      <c r="A129" s="22" t="s">
        <v>295</v>
      </c>
    </row>
    <row r="130" ht="13.5">
      <c r="A130" s="22" t="s">
        <v>66</v>
      </c>
    </row>
    <row r="131" ht="13.5">
      <c r="A131" s="22"/>
    </row>
    <row r="132" ht="13.5">
      <c r="A132" s="22"/>
    </row>
    <row r="133" ht="13.5">
      <c r="A133" s="22"/>
    </row>
    <row r="134" ht="13.5">
      <c r="A134" s="22"/>
    </row>
    <row r="135" ht="13.5">
      <c r="A135" s="22"/>
    </row>
    <row r="136" ht="13.5">
      <c r="A136" s="22"/>
    </row>
    <row r="137" ht="13.5">
      <c r="A137" s="22"/>
    </row>
    <row r="138" ht="13.5">
      <c r="A138" s="22"/>
    </row>
    <row r="139" ht="13.5">
      <c r="A139" s="22"/>
    </row>
    <row r="140" ht="13.5">
      <c r="A140" s="22"/>
    </row>
  </sheetData>
  <sheetProtection/>
  <mergeCells count="40">
    <mergeCell ref="F6:H6"/>
    <mergeCell ref="A1:J1"/>
    <mergeCell ref="A3:E4"/>
    <mergeCell ref="G3:H4"/>
    <mergeCell ref="I3:J3"/>
    <mergeCell ref="I4:J4"/>
    <mergeCell ref="A5:E6"/>
    <mergeCell ref="G5:H5"/>
    <mergeCell ref="I5:J5"/>
    <mergeCell ref="I6:J6"/>
    <mergeCell ref="A7:C7"/>
    <mergeCell ref="F7:H7"/>
    <mergeCell ref="I7:J7"/>
    <mergeCell ref="A8:C8"/>
    <mergeCell ref="F8:H8"/>
    <mergeCell ref="I8:J8"/>
    <mergeCell ref="B10:C10"/>
    <mergeCell ref="D10:E10"/>
    <mergeCell ref="F10:H10"/>
    <mergeCell ref="I10:J10"/>
    <mergeCell ref="B9:C9"/>
    <mergeCell ref="D9:E9"/>
    <mergeCell ref="F9:H9"/>
    <mergeCell ref="I9:J9"/>
    <mergeCell ref="B12:C12"/>
    <mergeCell ref="D12:E12"/>
    <mergeCell ref="F12:H12"/>
    <mergeCell ref="I12:J12"/>
    <mergeCell ref="B11:C11"/>
    <mergeCell ref="D11:E11"/>
    <mergeCell ref="F11:H11"/>
    <mergeCell ref="I11:J11"/>
    <mergeCell ref="H19:H20"/>
    <mergeCell ref="I19:I20"/>
    <mergeCell ref="A19:A20"/>
    <mergeCell ref="B19:B20"/>
    <mergeCell ref="C19:C20"/>
    <mergeCell ref="D19:D20"/>
    <mergeCell ref="F19:F20"/>
    <mergeCell ref="G19:G20"/>
  </mergeCells>
  <dataValidations count="3">
    <dataValidation type="list" allowBlank="1" showInputMessage="1" showErrorMessage="1" sqref="A5:E6">
      <formula1>$A$85:$A$139</formula1>
    </dataValidation>
    <dataValidation type="list" allowBlank="1" showInputMessage="1" showErrorMessage="1" sqref="J2">
      <formula1>$O$11:$O$12</formula1>
    </dataValidation>
    <dataValidation type="list" allowBlank="1" showInputMessage="1" showErrorMessage="1" sqref="F8:H8">
      <formula1>$O$13:$O$17</formula1>
    </dataValidation>
  </dataValidations>
  <printOptions/>
  <pageMargins left="0.82" right="0.58" top="0.66" bottom="0.66" header="0.45" footer="0.512"/>
  <pageSetup horizontalDpi="600" verticalDpi="600" orientation="portrait" paperSize="9" scale="90" r:id="rId1"/>
  <headerFooter alignWithMargins="0">
    <oddHeader>&amp;R&amp;P/&amp;Nページ&amp;F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5:G59"/>
  <sheetViews>
    <sheetView zoomScalePageLayoutView="0" workbookViewId="0" topLeftCell="A15">
      <selection activeCell="A26" sqref="A26"/>
    </sheetView>
  </sheetViews>
  <sheetFormatPr defaultColWidth="9.00390625" defaultRowHeight="13.5"/>
  <cols>
    <col min="2" max="2" width="25.75390625" style="0" bestFit="1" customWidth="1"/>
    <col min="3" max="3" width="9.00390625" style="21" customWidth="1"/>
    <col min="4" max="4" width="9.50390625" style="0" bestFit="1" customWidth="1"/>
    <col min="5" max="5" width="27.875" style="0" bestFit="1" customWidth="1"/>
    <col min="6" max="7" width="13.875" style="0" bestFit="1" customWidth="1"/>
  </cols>
  <sheetData>
    <row r="5" ht="13.5">
      <c r="C5" s="21" t="s">
        <v>73</v>
      </c>
    </row>
    <row r="6" spans="1:7" ht="13.5">
      <c r="A6">
        <v>1</v>
      </c>
      <c r="B6" s="25" t="s">
        <v>70</v>
      </c>
      <c r="C6" s="23" t="s">
        <v>74</v>
      </c>
      <c r="D6" t="s">
        <v>75</v>
      </c>
      <c r="E6" t="s">
        <v>76</v>
      </c>
      <c r="F6" t="s">
        <v>77</v>
      </c>
      <c r="G6" t="s">
        <v>78</v>
      </c>
    </row>
    <row r="7" spans="1:7" ht="13.5">
      <c r="A7">
        <v>2</v>
      </c>
      <c r="B7" s="25" t="s">
        <v>33</v>
      </c>
      <c r="C7" s="23" t="s">
        <v>79</v>
      </c>
      <c r="D7" t="s">
        <v>80</v>
      </c>
      <c r="E7" t="s">
        <v>81</v>
      </c>
      <c r="F7" t="s">
        <v>82</v>
      </c>
      <c r="G7" t="s">
        <v>83</v>
      </c>
    </row>
    <row r="8" spans="1:7" ht="13.5">
      <c r="A8">
        <v>3</v>
      </c>
      <c r="B8" s="25" t="s">
        <v>34</v>
      </c>
      <c r="C8" s="23" t="s">
        <v>84</v>
      </c>
      <c r="D8" t="s">
        <v>85</v>
      </c>
      <c r="E8" t="s">
        <v>86</v>
      </c>
      <c r="F8" t="s">
        <v>87</v>
      </c>
      <c r="G8" t="s">
        <v>88</v>
      </c>
    </row>
    <row r="9" spans="1:7" ht="13.5">
      <c r="A9">
        <v>4</v>
      </c>
      <c r="B9" s="25" t="s">
        <v>35</v>
      </c>
      <c r="C9" s="23" t="s">
        <v>89</v>
      </c>
      <c r="D9" t="s">
        <v>90</v>
      </c>
      <c r="E9" t="s">
        <v>91</v>
      </c>
      <c r="F9" t="s">
        <v>92</v>
      </c>
      <c r="G9" t="s">
        <v>93</v>
      </c>
    </row>
    <row r="10" spans="1:7" ht="13.5">
      <c r="A10">
        <v>5</v>
      </c>
      <c r="B10" s="25" t="s">
        <v>36</v>
      </c>
      <c r="C10" s="23" t="s">
        <v>94</v>
      </c>
      <c r="D10" t="s">
        <v>95</v>
      </c>
      <c r="E10" t="s">
        <v>96</v>
      </c>
      <c r="F10" t="s">
        <v>97</v>
      </c>
      <c r="G10" t="s">
        <v>98</v>
      </c>
    </row>
    <row r="11" spans="1:7" ht="13.5">
      <c r="A11">
        <v>6</v>
      </c>
      <c r="B11" s="25" t="s">
        <v>37</v>
      </c>
      <c r="C11" s="23" t="s">
        <v>99</v>
      </c>
      <c r="D11" t="s">
        <v>100</v>
      </c>
      <c r="E11" t="s">
        <v>101</v>
      </c>
      <c r="F11" t="s">
        <v>102</v>
      </c>
      <c r="G11" t="s">
        <v>103</v>
      </c>
    </row>
    <row r="12" spans="1:7" ht="13.5">
      <c r="A12">
        <v>7</v>
      </c>
      <c r="B12" s="25" t="s">
        <v>67</v>
      </c>
      <c r="C12" s="23" t="s">
        <v>104</v>
      </c>
      <c r="D12" t="s">
        <v>105</v>
      </c>
      <c r="E12" t="s">
        <v>106</v>
      </c>
      <c r="F12" t="s">
        <v>107</v>
      </c>
      <c r="G12" t="s">
        <v>108</v>
      </c>
    </row>
    <row r="13" spans="1:7" ht="13.5">
      <c r="A13">
        <v>8</v>
      </c>
      <c r="B13" s="25" t="s">
        <v>68</v>
      </c>
      <c r="C13" s="23" t="s">
        <v>109</v>
      </c>
      <c r="D13" t="s">
        <v>110</v>
      </c>
      <c r="E13" t="s">
        <v>111</v>
      </c>
      <c r="F13" t="s">
        <v>112</v>
      </c>
      <c r="G13" t="s">
        <v>113</v>
      </c>
    </row>
    <row r="14" spans="1:7" ht="13.5">
      <c r="A14">
        <v>9</v>
      </c>
      <c r="B14" s="25" t="s">
        <v>38</v>
      </c>
      <c r="C14" s="23" t="s">
        <v>114</v>
      </c>
      <c r="D14" t="s">
        <v>115</v>
      </c>
      <c r="E14" t="s">
        <v>116</v>
      </c>
      <c r="F14" t="s">
        <v>117</v>
      </c>
      <c r="G14" t="s">
        <v>118</v>
      </c>
    </row>
    <row r="15" spans="1:7" ht="13.5">
      <c r="A15">
        <v>10</v>
      </c>
      <c r="B15" s="25" t="s">
        <v>39</v>
      </c>
      <c r="C15" s="23" t="s">
        <v>119</v>
      </c>
      <c r="D15" t="s">
        <v>120</v>
      </c>
      <c r="E15" t="s">
        <v>121</v>
      </c>
      <c r="F15" t="s">
        <v>122</v>
      </c>
      <c r="G15" t="s">
        <v>123</v>
      </c>
    </row>
    <row r="16" spans="1:7" ht="13.5">
      <c r="A16">
        <v>11</v>
      </c>
      <c r="B16" s="25" t="s">
        <v>40</v>
      </c>
      <c r="C16" s="23" t="s">
        <v>124</v>
      </c>
      <c r="D16" t="s">
        <v>125</v>
      </c>
      <c r="E16" t="s">
        <v>126</v>
      </c>
      <c r="F16" t="s">
        <v>127</v>
      </c>
      <c r="G16" t="s">
        <v>128</v>
      </c>
    </row>
    <row r="17" spans="1:7" ht="13.5">
      <c r="A17">
        <v>12</v>
      </c>
      <c r="B17" s="25" t="s">
        <v>41</v>
      </c>
      <c r="C17" s="23" t="s">
        <v>129</v>
      </c>
      <c r="D17" t="s">
        <v>130</v>
      </c>
      <c r="E17" t="s">
        <v>131</v>
      </c>
      <c r="F17" t="s">
        <v>132</v>
      </c>
      <c r="G17" t="s">
        <v>133</v>
      </c>
    </row>
    <row r="18" spans="1:7" ht="13.5">
      <c r="A18">
        <v>13</v>
      </c>
      <c r="B18" s="25" t="s">
        <v>42</v>
      </c>
      <c r="C18" s="23" t="s">
        <v>134</v>
      </c>
      <c r="D18" t="s">
        <v>135</v>
      </c>
      <c r="E18" t="s">
        <v>136</v>
      </c>
      <c r="F18" t="s">
        <v>137</v>
      </c>
      <c r="G18" t="s">
        <v>138</v>
      </c>
    </row>
    <row r="19" spans="1:7" ht="13.5">
      <c r="A19">
        <v>14</v>
      </c>
      <c r="B19" s="25" t="s">
        <v>43</v>
      </c>
      <c r="C19" s="23" t="s">
        <v>139</v>
      </c>
      <c r="D19" t="s">
        <v>140</v>
      </c>
      <c r="E19" t="s">
        <v>141</v>
      </c>
      <c r="F19" t="s">
        <v>142</v>
      </c>
      <c r="G19" t="s">
        <v>143</v>
      </c>
    </row>
    <row r="20" spans="1:7" ht="13.5">
      <c r="A20">
        <v>15</v>
      </c>
      <c r="B20" s="25" t="s">
        <v>298</v>
      </c>
      <c r="C20" s="23" t="s">
        <v>299</v>
      </c>
      <c r="D20" t="s">
        <v>144</v>
      </c>
      <c r="E20" t="s">
        <v>145</v>
      </c>
      <c r="F20" t="s">
        <v>146</v>
      </c>
      <c r="G20" t="s">
        <v>147</v>
      </c>
    </row>
    <row r="21" spans="1:7" ht="13.5">
      <c r="A21">
        <v>16</v>
      </c>
      <c r="B21" s="25" t="s">
        <v>44</v>
      </c>
      <c r="C21" s="23" t="s">
        <v>148</v>
      </c>
      <c r="D21" t="s">
        <v>149</v>
      </c>
      <c r="E21" t="s">
        <v>150</v>
      </c>
      <c r="F21" t="s">
        <v>151</v>
      </c>
      <c r="G21" t="s">
        <v>152</v>
      </c>
    </row>
    <row r="22" spans="1:7" ht="13.5">
      <c r="A22">
        <v>17</v>
      </c>
      <c r="B22" s="25" t="s">
        <v>45</v>
      </c>
      <c r="C22" s="23" t="s">
        <v>153</v>
      </c>
      <c r="D22" t="s">
        <v>154</v>
      </c>
      <c r="E22" t="s">
        <v>155</v>
      </c>
      <c r="F22" t="s">
        <v>156</v>
      </c>
      <c r="G22" t="s">
        <v>157</v>
      </c>
    </row>
    <row r="23" spans="1:7" ht="13.5">
      <c r="A23">
        <v>18</v>
      </c>
      <c r="B23" s="25" t="s">
        <v>46</v>
      </c>
      <c r="C23" s="23" t="s">
        <v>158</v>
      </c>
      <c r="D23" t="s">
        <v>159</v>
      </c>
      <c r="E23" t="s">
        <v>160</v>
      </c>
      <c r="F23" t="s">
        <v>161</v>
      </c>
      <c r="G23" t="s">
        <v>162</v>
      </c>
    </row>
    <row r="24" spans="1:7" ht="13.5">
      <c r="A24">
        <v>19</v>
      </c>
      <c r="B24" s="25" t="s">
        <v>47</v>
      </c>
      <c r="C24" s="23" t="s">
        <v>163</v>
      </c>
      <c r="D24" t="s">
        <v>164</v>
      </c>
      <c r="E24" t="s">
        <v>165</v>
      </c>
      <c r="F24" t="s">
        <v>166</v>
      </c>
      <c r="G24" t="s">
        <v>167</v>
      </c>
    </row>
    <row r="25" spans="1:7" ht="13.5">
      <c r="A25">
        <v>20</v>
      </c>
      <c r="B25" s="25" t="s">
        <v>71</v>
      </c>
      <c r="C25" s="23" t="s">
        <v>168</v>
      </c>
      <c r="D25" t="s">
        <v>169</v>
      </c>
      <c r="E25" t="s">
        <v>170</v>
      </c>
      <c r="F25" t="s">
        <v>171</v>
      </c>
      <c r="G25" t="s">
        <v>172</v>
      </c>
    </row>
    <row r="26" spans="1:7" ht="13.5">
      <c r="A26">
        <v>21</v>
      </c>
      <c r="B26" s="25" t="s">
        <v>304</v>
      </c>
      <c r="C26" s="23" t="s">
        <v>305</v>
      </c>
      <c r="D26" t="s">
        <v>173</v>
      </c>
      <c r="E26" t="s">
        <v>174</v>
      </c>
      <c r="F26" t="s">
        <v>175</v>
      </c>
      <c r="G26" t="s">
        <v>176</v>
      </c>
    </row>
    <row r="27" spans="1:7" ht="13.5">
      <c r="A27">
        <v>22</v>
      </c>
      <c r="B27" s="25" t="s">
        <v>48</v>
      </c>
      <c r="C27" s="23" t="s">
        <v>177</v>
      </c>
      <c r="D27" t="s">
        <v>178</v>
      </c>
      <c r="E27" t="s">
        <v>179</v>
      </c>
      <c r="F27" t="s">
        <v>180</v>
      </c>
      <c r="G27" t="s">
        <v>181</v>
      </c>
    </row>
    <row r="28" spans="1:7" ht="13.5">
      <c r="A28">
        <v>23</v>
      </c>
      <c r="B28" s="25" t="s">
        <v>69</v>
      </c>
      <c r="C28" s="23" t="s">
        <v>182</v>
      </c>
      <c r="D28" t="s">
        <v>183</v>
      </c>
      <c r="E28" t="s">
        <v>184</v>
      </c>
      <c r="F28" t="s">
        <v>185</v>
      </c>
      <c r="G28" t="s">
        <v>186</v>
      </c>
    </row>
    <row r="29" spans="1:7" ht="13.5">
      <c r="A29">
        <v>24</v>
      </c>
      <c r="B29" s="25" t="s">
        <v>49</v>
      </c>
      <c r="C29" s="23" t="s">
        <v>187</v>
      </c>
      <c r="D29" t="s">
        <v>188</v>
      </c>
      <c r="E29" t="s">
        <v>189</v>
      </c>
      <c r="F29" t="s">
        <v>190</v>
      </c>
      <c r="G29" t="s">
        <v>191</v>
      </c>
    </row>
    <row r="30" spans="1:7" ht="13.5">
      <c r="A30">
        <v>25</v>
      </c>
      <c r="B30" s="25" t="s">
        <v>50</v>
      </c>
      <c r="C30" s="23" t="s">
        <v>192</v>
      </c>
      <c r="D30" t="s">
        <v>193</v>
      </c>
      <c r="E30" t="s">
        <v>194</v>
      </c>
      <c r="F30" t="s">
        <v>195</v>
      </c>
      <c r="G30" t="s">
        <v>196</v>
      </c>
    </row>
    <row r="31" spans="1:7" ht="13.5">
      <c r="A31">
        <v>26</v>
      </c>
      <c r="B31" s="25" t="s">
        <v>51</v>
      </c>
      <c r="C31" s="23" t="s">
        <v>197</v>
      </c>
      <c r="D31" t="s">
        <v>198</v>
      </c>
      <c r="E31" t="s">
        <v>199</v>
      </c>
      <c r="F31" t="s">
        <v>200</v>
      </c>
      <c r="G31" t="s">
        <v>201</v>
      </c>
    </row>
    <row r="32" spans="1:7" ht="13.5">
      <c r="A32">
        <v>27</v>
      </c>
      <c r="B32" s="25" t="s">
        <v>52</v>
      </c>
      <c r="C32" s="23" t="s">
        <v>202</v>
      </c>
      <c r="D32" t="s">
        <v>203</v>
      </c>
      <c r="E32" t="s">
        <v>204</v>
      </c>
      <c r="F32" t="s">
        <v>205</v>
      </c>
      <c r="G32" t="s">
        <v>206</v>
      </c>
    </row>
    <row r="33" spans="1:7" ht="13.5">
      <c r="A33">
        <v>28</v>
      </c>
      <c r="B33" s="25" t="s">
        <v>53</v>
      </c>
      <c r="C33" s="23" t="s">
        <v>207</v>
      </c>
      <c r="D33" t="s">
        <v>208</v>
      </c>
      <c r="E33" t="s">
        <v>209</v>
      </c>
      <c r="F33" t="s">
        <v>210</v>
      </c>
      <c r="G33" t="s">
        <v>211</v>
      </c>
    </row>
    <row r="34" spans="1:7" ht="13.5">
      <c r="A34">
        <v>29</v>
      </c>
      <c r="B34" s="25" t="s">
        <v>54</v>
      </c>
      <c r="C34" s="23" t="s">
        <v>212</v>
      </c>
      <c r="D34" t="s">
        <v>213</v>
      </c>
      <c r="E34" t="s">
        <v>214</v>
      </c>
      <c r="F34" t="s">
        <v>215</v>
      </c>
      <c r="G34" t="s">
        <v>216</v>
      </c>
    </row>
    <row r="35" spans="1:7" ht="13.5">
      <c r="A35">
        <v>30</v>
      </c>
      <c r="B35" s="25" t="s">
        <v>55</v>
      </c>
      <c r="C35" s="23" t="s">
        <v>217</v>
      </c>
      <c r="D35" t="s">
        <v>218</v>
      </c>
      <c r="E35" t="s">
        <v>219</v>
      </c>
      <c r="F35" t="s">
        <v>220</v>
      </c>
      <c r="G35" t="s">
        <v>221</v>
      </c>
    </row>
    <row r="36" spans="1:7" ht="13.5">
      <c r="A36">
        <v>31</v>
      </c>
      <c r="B36" s="25" t="s">
        <v>56</v>
      </c>
      <c r="C36" s="23" t="s">
        <v>222</v>
      </c>
      <c r="D36" t="s">
        <v>223</v>
      </c>
      <c r="E36" t="s">
        <v>224</v>
      </c>
      <c r="F36" t="s">
        <v>225</v>
      </c>
      <c r="G36" t="s">
        <v>226</v>
      </c>
    </row>
    <row r="37" spans="1:7" ht="13.5">
      <c r="A37">
        <v>32</v>
      </c>
      <c r="B37" s="25" t="s">
        <v>57</v>
      </c>
      <c r="C37" s="23" t="s">
        <v>227</v>
      </c>
      <c r="D37" t="s">
        <v>228</v>
      </c>
      <c r="E37" t="s">
        <v>229</v>
      </c>
      <c r="F37" t="s">
        <v>230</v>
      </c>
      <c r="G37" t="s">
        <v>231</v>
      </c>
    </row>
    <row r="38" spans="1:7" ht="13.5">
      <c r="A38">
        <v>33</v>
      </c>
      <c r="B38" s="25" t="s">
        <v>58</v>
      </c>
      <c r="C38" s="23" t="s">
        <v>232</v>
      </c>
      <c r="D38" t="s">
        <v>233</v>
      </c>
      <c r="E38" t="s">
        <v>301</v>
      </c>
      <c r="F38" t="s">
        <v>234</v>
      </c>
      <c r="G38" t="s">
        <v>235</v>
      </c>
    </row>
    <row r="39" spans="1:7" ht="13.5">
      <c r="A39">
        <v>34</v>
      </c>
      <c r="B39" s="25" t="s">
        <v>59</v>
      </c>
      <c r="C39" s="23" t="s">
        <v>236</v>
      </c>
      <c r="D39" t="s">
        <v>237</v>
      </c>
      <c r="E39" t="s">
        <v>238</v>
      </c>
      <c r="F39" t="s">
        <v>239</v>
      </c>
      <c r="G39" t="s">
        <v>240</v>
      </c>
    </row>
    <row r="40" spans="1:7" ht="13.5">
      <c r="A40">
        <v>35</v>
      </c>
      <c r="B40" s="25" t="s">
        <v>60</v>
      </c>
      <c r="C40" s="23" t="s">
        <v>241</v>
      </c>
      <c r="D40" t="s">
        <v>242</v>
      </c>
      <c r="E40" t="s">
        <v>243</v>
      </c>
      <c r="F40" t="s">
        <v>244</v>
      </c>
      <c r="G40" t="s">
        <v>245</v>
      </c>
    </row>
    <row r="41" spans="1:7" ht="13.5">
      <c r="A41">
        <v>36</v>
      </c>
      <c r="B41" s="25" t="s">
        <v>61</v>
      </c>
      <c r="C41" s="23" t="s">
        <v>246</v>
      </c>
      <c r="D41" t="s">
        <v>247</v>
      </c>
      <c r="E41" t="s">
        <v>248</v>
      </c>
      <c r="F41" t="s">
        <v>249</v>
      </c>
      <c r="G41" t="s">
        <v>250</v>
      </c>
    </row>
    <row r="42" spans="1:7" ht="13.5">
      <c r="A42">
        <v>37</v>
      </c>
      <c r="B42" s="25" t="s">
        <v>251</v>
      </c>
      <c r="C42" s="23" t="s">
        <v>252</v>
      </c>
      <c r="D42" t="s">
        <v>253</v>
      </c>
      <c r="E42" t="s">
        <v>254</v>
      </c>
      <c r="F42" t="s">
        <v>255</v>
      </c>
      <c r="G42" t="s">
        <v>256</v>
      </c>
    </row>
    <row r="43" spans="1:7" ht="13.5">
      <c r="A43">
        <v>38</v>
      </c>
      <c r="B43" s="25" t="s">
        <v>62</v>
      </c>
      <c r="C43" s="23" t="s">
        <v>257</v>
      </c>
      <c r="D43" t="s">
        <v>258</v>
      </c>
      <c r="E43" t="s">
        <v>259</v>
      </c>
      <c r="F43" t="s">
        <v>260</v>
      </c>
      <c r="G43" t="s">
        <v>261</v>
      </c>
    </row>
    <row r="44" spans="1:7" ht="13.5">
      <c r="A44">
        <v>39</v>
      </c>
      <c r="B44" s="25" t="s">
        <v>72</v>
      </c>
      <c r="C44" s="23" t="s">
        <v>262</v>
      </c>
      <c r="D44" t="s">
        <v>263</v>
      </c>
      <c r="E44" t="s">
        <v>264</v>
      </c>
      <c r="F44" t="s">
        <v>265</v>
      </c>
      <c r="G44" t="s">
        <v>266</v>
      </c>
    </row>
    <row r="45" spans="1:7" ht="13.5">
      <c r="A45">
        <v>40</v>
      </c>
      <c r="B45" s="25" t="s">
        <v>302</v>
      </c>
      <c r="C45" s="23" t="s">
        <v>303</v>
      </c>
      <c r="D45" t="s">
        <v>267</v>
      </c>
      <c r="E45" t="s">
        <v>268</v>
      </c>
      <c r="F45" t="s">
        <v>269</v>
      </c>
      <c r="G45" t="s">
        <v>270</v>
      </c>
    </row>
    <row r="46" spans="1:7" ht="13.5">
      <c r="A46">
        <v>41</v>
      </c>
      <c r="B46" s="25" t="s">
        <v>63</v>
      </c>
      <c r="C46" s="23" t="s">
        <v>271</v>
      </c>
      <c r="D46" t="s">
        <v>272</v>
      </c>
      <c r="E46" t="s">
        <v>273</v>
      </c>
      <c r="F46" t="s">
        <v>274</v>
      </c>
      <c r="G46" t="s">
        <v>275</v>
      </c>
    </row>
    <row r="47" spans="1:7" ht="13.5">
      <c r="A47">
        <v>42</v>
      </c>
      <c r="B47" s="25" t="s">
        <v>64</v>
      </c>
      <c r="C47" s="23" t="s">
        <v>276</v>
      </c>
      <c r="D47" t="s">
        <v>277</v>
      </c>
      <c r="E47" t="s">
        <v>278</v>
      </c>
      <c r="F47" t="s">
        <v>279</v>
      </c>
      <c r="G47" t="s">
        <v>280</v>
      </c>
    </row>
    <row r="48" spans="1:7" ht="13.5">
      <c r="A48">
        <v>43</v>
      </c>
      <c r="B48" s="25" t="s">
        <v>65</v>
      </c>
      <c r="C48" s="23" t="s">
        <v>281</v>
      </c>
      <c r="D48" t="s">
        <v>282</v>
      </c>
      <c r="E48" t="s">
        <v>283</v>
      </c>
      <c r="F48" t="s">
        <v>284</v>
      </c>
      <c r="G48" t="s">
        <v>285</v>
      </c>
    </row>
    <row r="49" spans="1:7" ht="13.5">
      <c r="A49">
        <v>44</v>
      </c>
      <c r="B49" s="25" t="s">
        <v>295</v>
      </c>
      <c r="C49" s="23" t="s">
        <v>296</v>
      </c>
      <c r="D49" t="s">
        <v>286</v>
      </c>
      <c r="E49" t="s">
        <v>287</v>
      </c>
      <c r="F49" t="s">
        <v>288</v>
      </c>
      <c r="G49" t="s">
        <v>289</v>
      </c>
    </row>
    <row r="50" spans="1:7" ht="13.5">
      <c r="A50">
        <v>45</v>
      </c>
      <c r="B50" s="25" t="s">
        <v>66</v>
      </c>
      <c r="C50" s="23" t="s">
        <v>290</v>
      </c>
      <c r="D50" t="s">
        <v>291</v>
      </c>
      <c r="E50" t="s">
        <v>292</v>
      </c>
      <c r="F50" t="s">
        <v>293</v>
      </c>
      <c r="G50" t="s">
        <v>294</v>
      </c>
    </row>
    <row r="51" spans="1:3" ht="13.5">
      <c r="A51">
        <v>46</v>
      </c>
      <c r="B51" s="22"/>
      <c r="C51" s="23"/>
    </row>
    <row r="52" spans="1:3" ht="13.5">
      <c r="A52">
        <v>47</v>
      </c>
      <c r="B52" s="22"/>
      <c r="C52" s="23"/>
    </row>
    <row r="53" spans="1:3" ht="13.5">
      <c r="A53">
        <v>48</v>
      </c>
      <c r="B53" s="22"/>
      <c r="C53" s="23"/>
    </row>
    <row r="54" spans="1:3" ht="13.5">
      <c r="A54">
        <v>49</v>
      </c>
      <c r="B54" s="22"/>
      <c r="C54" s="23"/>
    </row>
    <row r="55" spans="1:3" ht="13.5">
      <c r="A55">
        <v>50</v>
      </c>
      <c r="B55" s="22"/>
      <c r="C55" s="23"/>
    </row>
    <row r="56" spans="1:3" ht="13.5">
      <c r="A56">
        <v>51</v>
      </c>
      <c r="B56" s="22"/>
      <c r="C56" s="23"/>
    </row>
    <row r="57" spans="1:3" ht="13.5">
      <c r="A57">
        <v>52</v>
      </c>
      <c r="B57" s="22"/>
      <c r="C57" s="23"/>
    </row>
    <row r="58" spans="1:3" ht="13.5">
      <c r="A58">
        <v>53</v>
      </c>
      <c r="B58" s="22"/>
      <c r="C58" s="23"/>
    </row>
    <row r="59" spans="1:3" ht="13.5">
      <c r="A59">
        <v>54</v>
      </c>
      <c r="B59" s="22"/>
      <c r="C59" s="23"/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作新学院</dc:creator>
  <cp:keywords/>
  <dc:description/>
  <cp:lastModifiedBy>Administrator</cp:lastModifiedBy>
  <cp:lastPrinted>2007-02-16T16:10:56Z</cp:lastPrinted>
  <dcterms:created xsi:type="dcterms:W3CDTF">2004-01-14T02:39:46Z</dcterms:created>
  <dcterms:modified xsi:type="dcterms:W3CDTF">2024-03-14T08:23:25Z</dcterms:modified>
  <cp:category/>
  <cp:version/>
  <cp:contentType/>
  <cp:contentStatus/>
</cp:coreProperties>
</file>